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defaultThemeVersion="124226"/>
  <mc:AlternateContent xmlns:mc="http://schemas.openxmlformats.org/markup-compatibility/2006">
    <mc:Choice Requires="x15">
      <x15ac:absPath xmlns:x15ac="http://schemas.microsoft.com/office/spreadsheetml/2010/11/ac" url="Z:\OPERATIONAL MANAGEMENT\GENERAL - OPS MANAGEMENT\T E M P L A T E S\Application forms\"/>
    </mc:Choice>
  </mc:AlternateContent>
  <xr:revisionPtr revIDLastSave="0" documentId="13_ncr:1_{88ADDD78-8801-4EA8-8BE6-CD5884C83878}" xr6:coauthVersionLast="46" xr6:coauthVersionMax="46" xr10:uidLastSave="{00000000-0000-0000-0000-000000000000}"/>
  <bookViews>
    <workbookView xWindow="-120" yWindow="-120" windowWidth="29040" windowHeight="15840" xr2:uid="{00000000-000D-0000-FFFF-FFFF00000000}"/>
  </bookViews>
  <sheets>
    <sheet name="Guarantee application" sheetId="1" r:id="rId1"/>
    <sheet name="Data tables" sheetId="3" state="hidden" r:id="rId2"/>
    <sheet name="Sheet1" sheetId="6" state="hidden" r:id="rId3"/>
  </sheets>
  <definedNames>
    <definedName name="_xlnm._FilterDatabase" localSheetId="0" hidden="1">'Guarantee application'!$E$98:$J$98</definedName>
    <definedName name="Applicant_details_edit_cells">'Guarantee application'!$E$16,'Guarantee application'!$P$16,'Guarantee application'!$E$18,'Guarantee application'!$E$20,'Guarantee application'!$P$18,'Guarantee application'!$P$20,'Guarantee application'!$E$22,'Guarantee application'!$P$24,'Guarantee application'!$L$32</definedName>
    <definedName name="Contract_Value" localSheetId="0">'Guarantee application'!$H$54</definedName>
    <definedName name="CTVALUE">'Guarantee application'!$H$54</definedName>
    <definedName name="Currencies">'Data tables'!$A$2:$A$172</definedName>
    <definedName name="Editable_cells">'Guarantee application'!$E$16,'Guarantee application'!$E$18,'Guarantee application'!$E$20,'Guarantee application'!$E$22,'Guarantee application'!$E$24,'Guarantee application'!$P$16,'Guarantee application'!$P$18,'Guarantee application'!$P$20,'Guarantee application'!$P$24,'Guarantee application'!$K$24,'Guarantee application'!$K$22,'Guarantee application'!$E$28,'Guarantee application'!$E$30,'Guarantee application'!#REF!,'Guarantee application'!#REF!,'Guarantee application'!$K$32,'Guarantee application'!$P$30,'Guarantee application'!$E$32,'Guarantee application'!$F$38,'Guarantee application'!$F$40,'Guarantee application'!$F$42,'Guarantee application'!$F$44,'Guarantee application'!$P$40,'Guarantee application'!$P$42,'Guarantee application'!$P$44,'Guarantee application'!$F$46,'Guarantee application'!$F$50,'Guarantee application'!$F$52,'Guarantee application'!$H$54,'Guarantee application'!$N$50,'Guarantee application'!$F$56,'Guarantee application'!$F$58,'Guarantee application'!$N$52,'Guarantee application'!$L$56:$N$64,'Guarantee application'!$P$56:$Q$64,'Guarantee application'!$F$60,'Guarantee application'!$F$62,'Guarantee application'!$F$64,'Guarantee application'!$F$68,'Guarantee application'!$H$68,'Guarantee application'!$P$68,'Guarantee application'!$F$70,'Guarantee application'!$P$70,'Guarantee application'!$F$72,'Guarantee application'!$P$72,'Guarantee application'!$F$74,'Guarantee application'!$P$74,'Guarantee application'!$F$76,'Guarantee application'!$P$76,'Guarantee application'!$F$78,'Guarantee application'!$E$90,'Guarantee application'!#REF!,'Guarantee application'!$N$92,'Guarantee application'!#REF!</definedName>
    <definedName name="General_Conditions_of_Contract">'Data tables'!$F$2:$F$10</definedName>
    <definedName name="Gtee_types">'Data tables'!$C$2:$C$10</definedName>
    <definedName name="Gtee_wordings">'Data tables'!$D$2:$D$13</definedName>
    <definedName name="GTValue">'Guarantee application'!$H$68:$I$68</definedName>
    <definedName name="Percentage_of_Contract_Value" localSheetId="0">'Guarantee application'!$F$68</definedName>
    <definedName name="_xlnm.Print_Area" localSheetId="0">'Guarantee application'!$A$1:$IL$113</definedName>
    <definedName name="Yes_No_Options">'Data tables'!$E$2:$E$3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8" i="1" l="1"/>
  <c r="Q68" i="1"/>
  <c r="P68" i="1"/>
  <c r="O64" i="1"/>
  <c r="O62" i="1"/>
  <c r="O60" i="1"/>
  <c r="O58" i="1"/>
  <c r="O56" i="1"/>
</calcChain>
</file>

<file path=xl/sharedStrings.xml><?xml version="1.0" encoding="utf-8"?>
<sst xmlns="http://schemas.openxmlformats.org/spreadsheetml/2006/main" count="502" uniqueCount="485">
  <si>
    <t>CONTRACT DETAILS</t>
  </si>
  <si>
    <t xml:space="preserve">Quantity surveyor </t>
  </si>
  <si>
    <t>Contract number</t>
  </si>
  <si>
    <t>Name</t>
  </si>
  <si>
    <t>Signature</t>
  </si>
  <si>
    <t>Date</t>
  </si>
  <si>
    <t>Designation</t>
  </si>
  <si>
    <t>No</t>
  </si>
  <si>
    <t>Contact person</t>
  </si>
  <si>
    <t>E-mail</t>
  </si>
  <si>
    <t>2.</t>
  </si>
  <si>
    <t>2.1</t>
  </si>
  <si>
    <t>2.4</t>
  </si>
  <si>
    <t>1.</t>
  </si>
  <si>
    <t>1.1</t>
  </si>
  <si>
    <t>1.2</t>
  </si>
  <si>
    <t>1.4</t>
  </si>
  <si>
    <t>1.5</t>
  </si>
  <si>
    <t>1.3</t>
  </si>
  <si>
    <t>1.6</t>
  </si>
  <si>
    <t>1.7</t>
  </si>
  <si>
    <t>1.8</t>
  </si>
  <si>
    <t>2.3</t>
  </si>
  <si>
    <t>Will subcontractors give guarantee?</t>
  </si>
  <si>
    <t>3.1</t>
  </si>
  <si>
    <t>3.2</t>
  </si>
  <si>
    <t>3.3</t>
  </si>
  <si>
    <t>3.4</t>
  </si>
  <si>
    <t>GUARANTEE DETAILS</t>
  </si>
  <si>
    <t>3.</t>
  </si>
  <si>
    <t>4.</t>
  </si>
  <si>
    <t>4.1</t>
  </si>
  <si>
    <t>4.3</t>
  </si>
  <si>
    <t>4.2</t>
  </si>
  <si>
    <t>4.4</t>
  </si>
  <si>
    <t>3.6</t>
  </si>
  <si>
    <t>Guarantee wording</t>
  </si>
  <si>
    <t>Expected gross profit %</t>
  </si>
  <si>
    <t>Expected net profit %</t>
  </si>
  <si>
    <t>Type of guarantee</t>
  </si>
  <si>
    <t>Guarantee expiry date</t>
  </si>
  <si>
    <t>Contractor VAT no.</t>
  </si>
  <si>
    <t>1.9</t>
  </si>
  <si>
    <t>3.7</t>
  </si>
  <si>
    <t>3.8</t>
  </si>
  <si>
    <t>3.9</t>
  </si>
  <si>
    <t>Instructions:</t>
  </si>
  <si>
    <t>APPLICANT DETAILS</t>
  </si>
  <si>
    <t>3.10</t>
  </si>
  <si>
    <t>3.18</t>
  </si>
  <si>
    <t>3.19</t>
  </si>
  <si>
    <t>3.11</t>
  </si>
  <si>
    <t>3.13</t>
  </si>
  <si>
    <t>4.5</t>
  </si>
  <si>
    <t>4.6</t>
  </si>
  <si>
    <t>4.7</t>
  </si>
  <si>
    <t>4.8</t>
  </si>
  <si>
    <t>4.9</t>
  </si>
  <si>
    <t>4.10</t>
  </si>
  <si>
    <t>4.11</t>
  </si>
  <si>
    <t>5.</t>
  </si>
  <si>
    <t>DECLARATION BY APPLICANT</t>
  </si>
  <si>
    <t>Company reg. no.</t>
  </si>
  <si>
    <t xml:space="preserve">Physical address </t>
  </si>
  <si>
    <t>Company</t>
  </si>
  <si>
    <t>Guarantee value</t>
  </si>
  <si>
    <t>Date that guarantee is required</t>
  </si>
  <si>
    <t>Contract value (incl VAT)</t>
  </si>
  <si>
    <t>3.5</t>
  </si>
  <si>
    <t>Consultant / Principal agent</t>
  </si>
  <si>
    <t>Wording as per previous guarantee number</t>
  </si>
  <si>
    <t>Currencies</t>
  </si>
  <si>
    <t xml:space="preserve">AED  </t>
  </si>
  <si>
    <t>United Arab Emirates, Dirhams</t>
  </si>
  <si>
    <t xml:space="preserve">AFN </t>
  </si>
  <si>
    <t>Afghanistan, Afghanis</t>
  </si>
  <si>
    <t xml:space="preserve">ALL </t>
  </si>
  <si>
    <t>Albania, Leke</t>
  </si>
  <si>
    <t xml:space="preserve">AMD </t>
  </si>
  <si>
    <t>Armenia, Drams</t>
  </si>
  <si>
    <t xml:space="preserve">ANG </t>
  </si>
  <si>
    <t>Netherlands Antilles, Guilders (also called Florins)</t>
  </si>
  <si>
    <t xml:space="preserve">AOA </t>
  </si>
  <si>
    <t>Angola, Kwanza</t>
  </si>
  <si>
    <t xml:space="preserve">ARS </t>
  </si>
  <si>
    <t>Argentina, Pesos</t>
  </si>
  <si>
    <t xml:space="preserve">AUD </t>
  </si>
  <si>
    <t>Australia, Dollars</t>
  </si>
  <si>
    <t xml:space="preserve">AWG </t>
  </si>
  <si>
    <t>Aruba, Guilders (also called Florins)</t>
  </si>
  <si>
    <t xml:space="preserve">AZN </t>
  </si>
  <si>
    <t>Azerbaijan, New Manats</t>
  </si>
  <si>
    <t xml:space="preserve">BAM </t>
  </si>
  <si>
    <t>Bosnia and Herzegovina, Convertible Marka</t>
  </si>
  <si>
    <t xml:space="preserve">BBD </t>
  </si>
  <si>
    <t>Barbados, Dollars</t>
  </si>
  <si>
    <t xml:space="preserve">BDT </t>
  </si>
  <si>
    <t>Bangladesh, Taka</t>
  </si>
  <si>
    <t xml:space="preserve">BGN </t>
  </si>
  <si>
    <t>Bulgaria, Leva</t>
  </si>
  <si>
    <t xml:space="preserve">BHD </t>
  </si>
  <si>
    <t>Bahrain, Dinars</t>
  </si>
  <si>
    <t xml:space="preserve">BIF </t>
  </si>
  <si>
    <t>Burundi, Francs</t>
  </si>
  <si>
    <t xml:space="preserve">BMD </t>
  </si>
  <si>
    <t>Bermuda, Dollars</t>
  </si>
  <si>
    <t xml:space="preserve">BND </t>
  </si>
  <si>
    <t>Brunei Darussalam, Dollars</t>
  </si>
  <si>
    <t xml:space="preserve">BOB </t>
  </si>
  <si>
    <t>Bolivia, Bolivianos</t>
  </si>
  <si>
    <t xml:space="preserve">BRL </t>
  </si>
  <si>
    <t>Brazil, Brazil Real</t>
  </si>
  <si>
    <t xml:space="preserve">BSD </t>
  </si>
  <si>
    <t>Bahamas, Dollars</t>
  </si>
  <si>
    <t xml:space="preserve">BTN </t>
  </si>
  <si>
    <t>Bhutan, Ngultrum</t>
  </si>
  <si>
    <t xml:space="preserve">BWP </t>
  </si>
  <si>
    <t>Botswana, Pulas</t>
  </si>
  <si>
    <t xml:space="preserve">BYR </t>
  </si>
  <si>
    <t>Belarus, Rubles</t>
  </si>
  <si>
    <t xml:space="preserve">BZD </t>
  </si>
  <si>
    <t>Belize, Dollars</t>
  </si>
  <si>
    <t xml:space="preserve">CAD </t>
  </si>
  <si>
    <t>Canada, Dollars</t>
  </si>
  <si>
    <t xml:space="preserve">CDF </t>
  </si>
  <si>
    <t>Congo/Kinshasa, Congolese Francs</t>
  </si>
  <si>
    <t xml:space="preserve">CHF </t>
  </si>
  <si>
    <t>Switzerland, Francs</t>
  </si>
  <si>
    <t xml:space="preserve">CLP </t>
  </si>
  <si>
    <t>Chile, Pesos</t>
  </si>
  <si>
    <t xml:space="preserve">CNY </t>
  </si>
  <si>
    <t>China, Yuan Renminbi</t>
  </si>
  <si>
    <t xml:space="preserve">COP </t>
  </si>
  <si>
    <t>Colombia, Pesos</t>
  </si>
  <si>
    <t xml:space="preserve">CRC </t>
  </si>
  <si>
    <t>Costa Rica, Colones</t>
  </si>
  <si>
    <t xml:space="preserve">CUP </t>
  </si>
  <si>
    <t>Cuba, Pesos</t>
  </si>
  <si>
    <t xml:space="preserve">CVE </t>
  </si>
  <si>
    <t>Cape Verde, Escudos</t>
  </si>
  <si>
    <t xml:space="preserve">CYP </t>
  </si>
  <si>
    <t>Cyprus, Pounds (expires 2008-Jan-31)</t>
  </si>
  <si>
    <t xml:space="preserve">CZK </t>
  </si>
  <si>
    <t>Czech Republic, Koruny</t>
  </si>
  <si>
    <t xml:space="preserve">DJF </t>
  </si>
  <si>
    <t>Djibouti, Francs</t>
  </si>
  <si>
    <t xml:space="preserve">DKK </t>
  </si>
  <si>
    <t>Denmark, Kroner</t>
  </si>
  <si>
    <t xml:space="preserve">DOP </t>
  </si>
  <si>
    <t>Dominican Republic, Pesos</t>
  </si>
  <si>
    <t xml:space="preserve">DZD </t>
  </si>
  <si>
    <t>Algeria, Algeria Dinars</t>
  </si>
  <si>
    <t xml:space="preserve">EEK </t>
  </si>
  <si>
    <t>Estonia, Krooni</t>
  </si>
  <si>
    <t xml:space="preserve">EGP </t>
  </si>
  <si>
    <t>Egypt, Pounds</t>
  </si>
  <si>
    <t xml:space="preserve">ERN </t>
  </si>
  <si>
    <t>Eritrea, Nakfa</t>
  </si>
  <si>
    <t xml:space="preserve">ETB </t>
  </si>
  <si>
    <t>Ethiopia, Birr</t>
  </si>
  <si>
    <t xml:space="preserve">EUR </t>
  </si>
  <si>
    <t>Euro Member Countries, Euro</t>
  </si>
  <si>
    <t xml:space="preserve">FJD </t>
  </si>
  <si>
    <t>Fiji, Dollars</t>
  </si>
  <si>
    <t xml:space="preserve">FKP </t>
  </si>
  <si>
    <t>Falkland Islands (Malvinas), Pounds</t>
  </si>
  <si>
    <t xml:space="preserve">GBP </t>
  </si>
  <si>
    <t>United Kingdom, Pounds</t>
  </si>
  <si>
    <t xml:space="preserve">GEL </t>
  </si>
  <si>
    <t>Georgia, Lari</t>
  </si>
  <si>
    <t xml:space="preserve">GGP </t>
  </si>
  <si>
    <t>Guernsey, Pounds</t>
  </si>
  <si>
    <t xml:space="preserve">GHS </t>
  </si>
  <si>
    <t>Ghana, Cedis</t>
  </si>
  <si>
    <t xml:space="preserve">GIP </t>
  </si>
  <si>
    <t>Gibraltar, Pounds</t>
  </si>
  <si>
    <t xml:space="preserve">GMD </t>
  </si>
  <si>
    <t>Gambia, Dalasi</t>
  </si>
  <si>
    <t xml:space="preserve">GNF </t>
  </si>
  <si>
    <t>Guinea, Francs</t>
  </si>
  <si>
    <t xml:space="preserve">GTQ </t>
  </si>
  <si>
    <t>Guatemala, Quetzales</t>
  </si>
  <si>
    <t xml:space="preserve">GYD </t>
  </si>
  <si>
    <t>Guyana, Dollars</t>
  </si>
  <si>
    <t xml:space="preserve">HKD </t>
  </si>
  <si>
    <t>Hong Kong, Dollars</t>
  </si>
  <si>
    <t xml:space="preserve">HNL </t>
  </si>
  <si>
    <t>Honduras, Lempiras</t>
  </si>
  <si>
    <t xml:space="preserve">HRK </t>
  </si>
  <si>
    <t>Croatia, Kuna</t>
  </si>
  <si>
    <t xml:space="preserve">HTG </t>
  </si>
  <si>
    <t>Haiti, Gourdes</t>
  </si>
  <si>
    <t xml:space="preserve">HUF </t>
  </si>
  <si>
    <t>Hungary, Forint</t>
  </si>
  <si>
    <t xml:space="preserve">IDR </t>
  </si>
  <si>
    <t>Indonesia, Rupiahs</t>
  </si>
  <si>
    <t xml:space="preserve">ILS </t>
  </si>
  <si>
    <t>Israel, New Shekels</t>
  </si>
  <si>
    <t xml:space="preserve">IMP </t>
  </si>
  <si>
    <t>Isle of Man, Pounds</t>
  </si>
  <si>
    <t xml:space="preserve">INR </t>
  </si>
  <si>
    <t>India, Rupees</t>
  </si>
  <si>
    <t xml:space="preserve">IQD </t>
  </si>
  <si>
    <t>Iraq, Dinars</t>
  </si>
  <si>
    <t xml:space="preserve">IRR </t>
  </si>
  <si>
    <t>Iran, Rials</t>
  </si>
  <si>
    <t xml:space="preserve">ISK </t>
  </si>
  <si>
    <t>Iceland, Kronur</t>
  </si>
  <si>
    <t xml:space="preserve">JEP </t>
  </si>
  <si>
    <t>Jersey, Pounds</t>
  </si>
  <si>
    <t xml:space="preserve">JMD </t>
  </si>
  <si>
    <t>Jamaica, Dollars</t>
  </si>
  <si>
    <t xml:space="preserve">JOD </t>
  </si>
  <si>
    <t>Jordan, Dinars</t>
  </si>
  <si>
    <t xml:space="preserve">JPY </t>
  </si>
  <si>
    <t>Japan, Yen</t>
  </si>
  <si>
    <t xml:space="preserve">KES </t>
  </si>
  <si>
    <t>Kenya, Shillings</t>
  </si>
  <si>
    <t xml:space="preserve">KGS </t>
  </si>
  <si>
    <t>Kyrgyzstan, Soms</t>
  </si>
  <si>
    <t xml:space="preserve">KHR </t>
  </si>
  <si>
    <t>Cambodia, Riels</t>
  </si>
  <si>
    <t xml:space="preserve">KMF </t>
  </si>
  <si>
    <t>Comoros, Francs</t>
  </si>
  <si>
    <t xml:space="preserve">KPW </t>
  </si>
  <si>
    <t>Korea (North), Won</t>
  </si>
  <si>
    <t xml:space="preserve">KRW </t>
  </si>
  <si>
    <t>Korea (South), Won</t>
  </si>
  <si>
    <t xml:space="preserve">KWD </t>
  </si>
  <si>
    <t>Kuwait, Dinars</t>
  </si>
  <si>
    <t xml:space="preserve">KYD </t>
  </si>
  <si>
    <t>Cayman Islands, Dollars</t>
  </si>
  <si>
    <t xml:space="preserve">KZT </t>
  </si>
  <si>
    <t>Kazakhstan, Tenge</t>
  </si>
  <si>
    <t xml:space="preserve">LAK </t>
  </si>
  <si>
    <t>Laos, Kips</t>
  </si>
  <si>
    <t xml:space="preserve">LBP </t>
  </si>
  <si>
    <t>Lebanon, Pounds</t>
  </si>
  <si>
    <t xml:space="preserve">LKR </t>
  </si>
  <si>
    <t>Sri Lanka, Rupees</t>
  </si>
  <si>
    <t xml:space="preserve">LRD </t>
  </si>
  <si>
    <t>Liberia, Dollars</t>
  </si>
  <si>
    <t xml:space="preserve">LSL </t>
  </si>
  <si>
    <t>Lesotho, Maloti</t>
  </si>
  <si>
    <t xml:space="preserve">LTL </t>
  </si>
  <si>
    <t>Lithuania, Litai</t>
  </si>
  <si>
    <t xml:space="preserve">LVL </t>
  </si>
  <si>
    <t>Latvia, Lati</t>
  </si>
  <si>
    <t xml:space="preserve">LYD </t>
  </si>
  <si>
    <t>Libya, Dinars</t>
  </si>
  <si>
    <t xml:space="preserve">MAD </t>
  </si>
  <si>
    <t>Morocco, Dirhams</t>
  </si>
  <si>
    <t xml:space="preserve">MDL </t>
  </si>
  <si>
    <t>Moldova, Lei</t>
  </si>
  <si>
    <t xml:space="preserve">MGA </t>
  </si>
  <si>
    <t>Madagascar, Ariary</t>
  </si>
  <si>
    <t xml:space="preserve">MKD </t>
  </si>
  <si>
    <t>Macedonia, Denars</t>
  </si>
  <si>
    <t xml:space="preserve">MMK </t>
  </si>
  <si>
    <t>Myanmar (Burma), Kyats</t>
  </si>
  <si>
    <t xml:space="preserve">MNT </t>
  </si>
  <si>
    <t>Mongolia, Tugriks</t>
  </si>
  <si>
    <t xml:space="preserve">MOP </t>
  </si>
  <si>
    <t>Macau, Patacas</t>
  </si>
  <si>
    <t xml:space="preserve">MRO </t>
  </si>
  <si>
    <t>Mauritania, Ouguiyas</t>
  </si>
  <si>
    <t xml:space="preserve">MTL </t>
  </si>
  <si>
    <t>Malta, Liri (expires 2008-Jan-31)</t>
  </si>
  <si>
    <t xml:space="preserve">MUR </t>
  </si>
  <si>
    <t>Mauritius, Rupees</t>
  </si>
  <si>
    <t xml:space="preserve">MVR </t>
  </si>
  <si>
    <t>Maldives (Maldive Islands), Rufiyaa</t>
  </si>
  <si>
    <t xml:space="preserve">MWK </t>
  </si>
  <si>
    <t>Malawi, Kwachas</t>
  </si>
  <si>
    <t xml:space="preserve">MXN </t>
  </si>
  <si>
    <t>Mexico, Pesos</t>
  </si>
  <si>
    <t xml:space="preserve">MYR </t>
  </si>
  <si>
    <t>Malaysia, Ringgits</t>
  </si>
  <si>
    <t xml:space="preserve">MZN </t>
  </si>
  <si>
    <t>Mozambique, Meticais</t>
  </si>
  <si>
    <t xml:space="preserve">NAD </t>
  </si>
  <si>
    <t>Namibia, Dollars</t>
  </si>
  <si>
    <t xml:space="preserve">NGN </t>
  </si>
  <si>
    <t>Nigeria, Nairas</t>
  </si>
  <si>
    <t xml:space="preserve">NIO </t>
  </si>
  <si>
    <t>Nicaragua, Cordobas</t>
  </si>
  <si>
    <t xml:space="preserve">NOK </t>
  </si>
  <si>
    <t>Norway, Krone</t>
  </si>
  <si>
    <t xml:space="preserve">NPR </t>
  </si>
  <si>
    <t>Nepal, Nepal Rupees</t>
  </si>
  <si>
    <t xml:space="preserve">NZD </t>
  </si>
  <si>
    <t>New Zealand, Dollars</t>
  </si>
  <si>
    <t xml:space="preserve">OMR </t>
  </si>
  <si>
    <t>Oman, Rials</t>
  </si>
  <si>
    <t xml:space="preserve">PAB </t>
  </si>
  <si>
    <t>Panama, Balboa</t>
  </si>
  <si>
    <t xml:space="preserve">PEN </t>
  </si>
  <si>
    <t>Peru, Nuevos Soles</t>
  </si>
  <si>
    <t xml:space="preserve">PGK </t>
  </si>
  <si>
    <t>Papua New Guinea, Kina</t>
  </si>
  <si>
    <t xml:space="preserve">PHP </t>
  </si>
  <si>
    <t>Philippines, Pesos</t>
  </si>
  <si>
    <t xml:space="preserve">PKR </t>
  </si>
  <si>
    <t>Pakistan, Rupees</t>
  </si>
  <si>
    <t xml:space="preserve">PLN </t>
  </si>
  <si>
    <t>Poland, Zlotych</t>
  </si>
  <si>
    <t xml:space="preserve">PYG </t>
  </si>
  <si>
    <t>Paraguay, Guarani</t>
  </si>
  <si>
    <t xml:space="preserve">QAR </t>
  </si>
  <si>
    <t>Qatar, Rials</t>
  </si>
  <si>
    <t xml:space="preserve">RON </t>
  </si>
  <si>
    <t>Romania, New Lei</t>
  </si>
  <si>
    <t xml:space="preserve">RSD </t>
  </si>
  <si>
    <t>Serbia, Dinars</t>
  </si>
  <si>
    <t xml:space="preserve">RUB </t>
  </si>
  <si>
    <t>Russia, Rubles</t>
  </si>
  <si>
    <t xml:space="preserve">RWF </t>
  </si>
  <si>
    <t>Rwanda, Rwanda Francs</t>
  </si>
  <si>
    <t xml:space="preserve">SAR </t>
  </si>
  <si>
    <t>Saudi Arabia, Riyals</t>
  </si>
  <si>
    <t xml:space="preserve">SBD </t>
  </si>
  <si>
    <t>Solomon Islands, Dollars</t>
  </si>
  <si>
    <t xml:space="preserve">SCR </t>
  </si>
  <si>
    <t>Seychelles, Rupees</t>
  </si>
  <si>
    <t xml:space="preserve">SDG </t>
  </si>
  <si>
    <t>Sudan, Pounds</t>
  </si>
  <si>
    <t xml:space="preserve">SEK </t>
  </si>
  <si>
    <t>Sweden, Kronor</t>
  </si>
  <si>
    <t xml:space="preserve">SGD </t>
  </si>
  <si>
    <t>Singapore, Dollars</t>
  </si>
  <si>
    <t xml:space="preserve">SHP </t>
  </si>
  <si>
    <t>Saint Helena, Pounds</t>
  </si>
  <si>
    <t xml:space="preserve">SLL </t>
  </si>
  <si>
    <t>Sierra Leone, Leones</t>
  </si>
  <si>
    <t xml:space="preserve">SOS </t>
  </si>
  <si>
    <t>Somalia, Shillings</t>
  </si>
  <si>
    <t xml:space="preserve">SPL </t>
  </si>
  <si>
    <t>Seborga, Luigini</t>
  </si>
  <si>
    <t xml:space="preserve">SRD </t>
  </si>
  <si>
    <t>Suriname, Dollars</t>
  </si>
  <si>
    <t xml:space="preserve">STD </t>
  </si>
  <si>
    <t>São Tome and Principe, Dobras</t>
  </si>
  <si>
    <t xml:space="preserve">SVC </t>
  </si>
  <si>
    <t>El Salvador, Colones</t>
  </si>
  <si>
    <t xml:space="preserve">SYP </t>
  </si>
  <si>
    <t>Syria, Pounds</t>
  </si>
  <si>
    <t xml:space="preserve">SZL </t>
  </si>
  <si>
    <t>Swaziland, Emalangeni</t>
  </si>
  <si>
    <t xml:space="preserve">THB </t>
  </si>
  <si>
    <t>Thailand, Baht</t>
  </si>
  <si>
    <t xml:space="preserve">TJS </t>
  </si>
  <si>
    <t>Tajikistan, Somoni</t>
  </si>
  <si>
    <t xml:space="preserve">TMM </t>
  </si>
  <si>
    <t>Turkmenistan, Manats</t>
  </si>
  <si>
    <t xml:space="preserve">TND </t>
  </si>
  <si>
    <t>Tunisia, Dinars</t>
  </si>
  <si>
    <t xml:space="preserve">TOP </t>
  </si>
  <si>
    <t>Tonga, Pa'anga</t>
  </si>
  <si>
    <t xml:space="preserve">TRY </t>
  </si>
  <si>
    <t>Turkey, New Lira</t>
  </si>
  <si>
    <t xml:space="preserve">TTD </t>
  </si>
  <si>
    <t>Trinidad and Tobago, Dollars</t>
  </si>
  <si>
    <t xml:space="preserve">TVD </t>
  </si>
  <si>
    <t>Tuvalu, Tuvalu Dollars</t>
  </si>
  <si>
    <t xml:space="preserve">TWD </t>
  </si>
  <si>
    <t>Taiwan, New Dollars</t>
  </si>
  <si>
    <t xml:space="preserve">TZS </t>
  </si>
  <si>
    <t>Tanzania, Shillings</t>
  </si>
  <si>
    <t xml:space="preserve">UAH </t>
  </si>
  <si>
    <t>Ukraine, Hryvnia</t>
  </si>
  <si>
    <t xml:space="preserve">UGX </t>
  </si>
  <si>
    <t>Uganda, Shillings</t>
  </si>
  <si>
    <t xml:space="preserve">USD </t>
  </si>
  <si>
    <t>United States of America, Dollars</t>
  </si>
  <si>
    <t xml:space="preserve">UYU </t>
  </si>
  <si>
    <t>Uruguay, Pesos</t>
  </si>
  <si>
    <t xml:space="preserve">UZS </t>
  </si>
  <si>
    <t>Uzbekistan, Sums</t>
  </si>
  <si>
    <t xml:space="preserve">VEB </t>
  </si>
  <si>
    <t>Venezuela, Bolivares (expires 2008-Jun-30)</t>
  </si>
  <si>
    <t xml:space="preserve">VEF </t>
  </si>
  <si>
    <t>Venezuela, Bolivares Fuertes</t>
  </si>
  <si>
    <t xml:space="preserve">VND </t>
  </si>
  <si>
    <t>Viet Nam, Dong</t>
  </si>
  <si>
    <t xml:space="preserve">VUV </t>
  </si>
  <si>
    <t>Vanuatu, Vatu</t>
  </si>
  <si>
    <t xml:space="preserve">WST </t>
  </si>
  <si>
    <t>Samoa, Tala</t>
  </si>
  <si>
    <t xml:space="preserve">XAF </t>
  </si>
  <si>
    <t>Communauté Financière Africaine BEAC, Francs</t>
  </si>
  <si>
    <t xml:space="preserve">XAG </t>
  </si>
  <si>
    <t>Silver, Ounces</t>
  </si>
  <si>
    <t xml:space="preserve">XAU </t>
  </si>
  <si>
    <t>Gold, Ounces</t>
  </si>
  <si>
    <t xml:space="preserve">XCD </t>
  </si>
  <si>
    <t>East Caribbean Dollars</t>
  </si>
  <si>
    <t xml:space="preserve">XDR </t>
  </si>
  <si>
    <t>International Monetary Fund (IMF) Special Drawing Rights</t>
  </si>
  <si>
    <t xml:space="preserve">XOF </t>
  </si>
  <si>
    <t>Communauté Financière Africaine BCEAO, Francs</t>
  </si>
  <si>
    <t xml:space="preserve">XPD </t>
  </si>
  <si>
    <t>Palladium Ounces</t>
  </si>
  <si>
    <t xml:space="preserve">XPF </t>
  </si>
  <si>
    <t>Comptoirs Français du Pacifique Francs</t>
  </si>
  <si>
    <t xml:space="preserve">XPT </t>
  </si>
  <si>
    <t>Platinum, Ounces</t>
  </si>
  <si>
    <t xml:space="preserve">YER </t>
  </si>
  <si>
    <t>Yemen, Rials</t>
  </si>
  <si>
    <t xml:space="preserve">ZAR </t>
  </si>
  <si>
    <t>South Africa, Rand</t>
  </si>
  <si>
    <t xml:space="preserve">ZMK </t>
  </si>
  <si>
    <t>Zambia, Kwacha</t>
  </si>
  <si>
    <t xml:space="preserve">ZWD </t>
  </si>
  <si>
    <t>Zimbabwe, Zimbabwe Dollars</t>
  </si>
  <si>
    <t>FIDIC</t>
  </si>
  <si>
    <t>12,5% JBCC variable</t>
  </si>
  <si>
    <t>10% JBCC variable</t>
  </si>
  <si>
    <t>10% JBCC fixed</t>
  </si>
  <si>
    <t>7,5% JBCC fixed</t>
  </si>
  <si>
    <t>5% JBCC fixed</t>
  </si>
  <si>
    <t>NEC</t>
  </si>
  <si>
    <t>Employer-specific (attached)</t>
  </si>
  <si>
    <t>GCC 1990</t>
  </si>
  <si>
    <t>Tel. no.</t>
  </si>
  <si>
    <t>Mobile no.</t>
  </si>
  <si>
    <t>1.10</t>
  </si>
  <si>
    <t>% reduction at start of maintenance period</t>
  </si>
  <si>
    <t>1.    Complete the application form in full and attach supporting documentation:</t>
  </si>
  <si>
    <t>Employer (guarantee beneficiary)</t>
  </si>
  <si>
    <t>Employer physical address</t>
  </si>
  <si>
    <t>Is maintenance period to be covered by the guarantee?</t>
  </si>
  <si>
    <t xml:space="preserve">       1.1  Employer's letter of award or purchase order</t>
  </si>
  <si>
    <t xml:space="preserve">       1.2  Pro forma guarantee wording (if non-standard)</t>
  </si>
  <si>
    <t xml:space="preserve">       1.3  Copy of joint venture agreement if applying for a guarantee which is to be issued on behalf of a joint venture</t>
  </si>
  <si>
    <t>Contract title (description)</t>
  </si>
  <si>
    <t>Signature 2</t>
  </si>
  <si>
    <t xml:space="preserve"> (if required)</t>
  </si>
  <si>
    <t>% of contract to be subcontracted</t>
  </si>
  <si>
    <t>Expected end of maintenance date</t>
  </si>
  <si>
    <t>Expected completion date</t>
  </si>
  <si>
    <t>Expected start date</t>
  </si>
  <si>
    <t>1st</t>
  </si>
  <si>
    <t>2nd</t>
  </si>
  <si>
    <t>3rd</t>
  </si>
  <si>
    <t>4th</t>
  </si>
  <si>
    <t>5th</t>
  </si>
  <si>
    <t>Employer tel. no.</t>
  </si>
  <si>
    <t>Consultant tel. no.</t>
  </si>
  <si>
    <t>QS tel. no.</t>
  </si>
  <si>
    <t>A P P L I C A T I O N   F O R   A   C O N S T R U C T I O N   G U A R A N T E E</t>
  </si>
  <si>
    <t>List of tenderers and tender prices</t>
  </si>
  <si>
    <t>Options</t>
  </si>
  <si>
    <t>Yes</t>
  </si>
  <si>
    <t>Other (attached)</t>
  </si>
  <si>
    <t xml:space="preserve"> % of contract value</t>
  </si>
  <si>
    <t xml:space="preserve">Contract location/Site description </t>
  </si>
  <si>
    <t>General conditions of contract</t>
  </si>
  <si>
    <t>FSP Number</t>
  </si>
  <si>
    <t xml:space="preserve">Contractor </t>
  </si>
  <si>
    <t>Applicant (facility holder)</t>
  </si>
  <si>
    <t>On behalf of</t>
  </si>
  <si>
    <t>GCC 2004</t>
  </si>
  <si>
    <t>GCC 2010</t>
  </si>
  <si>
    <t xml:space="preserve">General Conditions of contract </t>
  </si>
  <si>
    <t>JBCC Principal Building Agreement</t>
  </si>
  <si>
    <t>JBCC Minor Works Agreement</t>
  </si>
  <si>
    <t>NEC 3</t>
  </si>
  <si>
    <t>Special delivery, JV invoicing and other instructions</t>
  </si>
  <si>
    <t>Advance payment</t>
  </si>
  <si>
    <t>Performance</t>
  </si>
  <si>
    <t>Retention - end of construction</t>
  </si>
  <si>
    <t>Retention - end of maintenance</t>
  </si>
  <si>
    <t>Municipal services</t>
  </si>
  <si>
    <t>Payment</t>
  </si>
  <si>
    <t>Product performance</t>
  </si>
  <si>
    <t>Tender</t>
  </si>
  <si>
    <t>JBCC N/S Subcontract Agreement</t>
  </si>
  <si>
    <t>BROKER DETAILS</t>
  </si>
  <si>
    <t>2.    Return the signed application to your broker or to Lombard Insurance Company Limited</t>
  </si>
  <si>
    <t xml:space="preserve">OTHER INSURANCES </t>
  </si>
  <si>
    <t>6.</t>
  </si>
  <si>
    <t>Is Contractors/Plant All Risk required?</t>
  </si>
  <si>
    <t>Name and contact number of broker</t>
  </si>
  <si>
    <r>
      <rPr>
        <b/>
        <sz val="10"/>
        <rFont val="Arial"/>
        <family val="2"/>
      </rPr>
      <t xml:space="preserve">Note:  </t>
    </r>
    <r>
      <rPr>
        <sz val="9"/>
        <rFont val="Arial"/>
        <family val="2"/>
      </rPr>
      <t>This form is for existing clients of Lombard Insurance Company Ltd that wish to apply for a new construction guarantee to be issued by Lombard Insurance Company Ltd.  Companies that are not clients of Lombard Insurance Company Ltd should first apply for a Guarantee Facility.</t>
    </r>
  </si>
  <si>
    <t>I/we hereby declare that the details and information furnished in this application are correct and I/we have not concealed any material facts relevant to this application.  I/we acknowledge that for the purposes of performing under this application it will be necessary to process the applicant and/or contractor's private information including making that information available to other associated parties, insurers or reinsurers. In addition, I/we consent to the transfer of that information to the reinsurers even if those reinsurers are situated outside the Republic of South Africa for use in connection with the performance of this application and any related reinsurance contract.   I/we authorise the verification of any aspect of this application.  I/we declare that I/we am/are authorised by the applicant (facility holder) to apply for this guarantee and to bind the applicant (facility holder) by this guarantee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</si>
</sst>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dd\ mmm\ yyyy"/>
    <numFmt numFmtId="166" formatCode="&quot;R&quot;\ #,##0.00"/>
    <numFmt numFmtId="167" formatCode="[$R-1C09]\ #,##0.00;[$R-1C09]\ \-#,##0.00"/>
    <numFmt numFmtId="168" formatCode="#,##0.00_ ;\-#,##0.00\ "/>
    <numFmt numFmtId="169" formatCode="[$-1C09]dd\ mmmm\ yyyy;@"/>
  </numFmts>
  <fonts count="29">
    <font>
      <sz val="10"/>
      <name val="Arial"/>
    </font>
    <font>
      <sz val="10"/>
      <name val="Arial"/>
    </font>
    <font>
      <sz val="8"/>
      <name val="Arial"/>
      <family val="2"/>
    </font>
    <font>
      <sz val="10"/>
      <name val="Arial"/>
      <family val="2"/>
    </font>
    <font>
      <b/>
      <sz val="10"/>
      <name val="Arial"/>
      <family val="2"/>
    </font>
    <font>
      <sz val="9"/>
      <name val="Calibri"/>
      <family val="2"/>
    </font>
    <font>
      <sz val="8"/>
      <name val="Gotham Book"/>
    </font>
    <font>
      <sz val="8"/>
      <name val="Californian FB"/>
      <family val="1"/>
    </font>
    <font>
      <b/>
      <sz val="14"/>
      <name val="Arial"/>
      <family val="2"/>
    </font>
    <font>
      <sz val="9"/>
      <name val="Arial"/>
      <family val="2"/>
    </font>
    <font>
      <b/>
      <sz val="11"/>
      <name val="Arial"/>
      <family val="2"/>
    </font>
    <font>
      <b/>
      <sz val="9"/>
      <name val="Arial"/>
      <family val="2"/>
    </font>
    <font>
      <u/>
      <sz val="9"/>
      <name val="Arial"/>
      <family val="2"/>
    </font>
    <font>
      <u/>
      <sz val="10"/>
      <name val="Arial"/>
      <family val="2"/>
    </font>
    <font>
      <i/>
      <sz val="11"/>
      <color rgb="FF7F7F7F"/>
      <name val="Calibri"/>
      <family val="2"/>
      <scheme val="minor"/>
    </font>
    <font>
      <u/>
      <sz val="10"/>
      <color theme="10"/>
      <name val="Arial"/>
      <family val="2"/>
    </font>
    <font>
      <sz val="11"/>
      <color rgb="FF9C6500"/>
      <name val="Calibri"/>
      <family val="2"/>
      <scheme val="minor"/>
    </font>
    <font>
      <sz val="9"/>
      <name val="Calibri"/>
      <family val="2"/>
      <scheme val="minor"/>
    </font>
    <font>
      <b/>
      <sz val="9"/>
      <name val="Calibri"/>
      <family val="2"/>
      <scheme val="minor"/>
    </font>
    <font>
      <b/>
      <sz val="9"/>
      <color rgb="FF9C6500"/>
      <name val="Calibri"/>
      <family val="2"/>
      <scheme val="minor"/>
    </font>
    <font>
      <sz val="9"/>
      <color rgb="FF9C6500"/>
      <name val="Calibri"/>
      <family val="2"/>
      <scheme val="minor"/>
    </font>
    <font>
      <sz val="8"/>
      <name val="Calibri"/>
      <family val="2"/>
      <scheme val="minor"/>
    </font>
    <font>
      <b/>
      <sz val="14"/>
      <name val="Calibri"/>
      <family val="2"/>
      <scheme val="minor"/>
    </font>
    <font>
      <sz val="8"/>
      <color theme="0"/>
      <name val="Gotham Book"/>
    </font>
    <font>
      <sz val="8"/>
      <color rgb="FF7F7F7F"/>
      <name val="Arial"/>
      <family val="2"/>
    </font>
    <font>
      <sz val="9"/>
      <color theme="5" tint="-0.499984740745262"/>
      <name val="Arial"/>
      <family val="2"/>
    </font>
    <font>
      <sz val="9"/>
      <color rgb="FF9C6500"/>
      <name val="Arial"/>
      <family val="2"/>
    </font>
    <font>
      <u/>
      <sz val="9"/>
      <color theme="10"/>
      <name val="Arial"/>
      <family val="2"/>
    </font>
    <font>
      <b/>
      <sz val="9"/>
      <color theme="0"/>
      <name val="Arial"/>
      <family val="2"/>
    </font>
  </fonts>
  <fills count="5">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rgb="FF65B22E"/>
      </left>
      <right style="thin">
        <color rgb="FF65B22E"/>
      </right>
      <top style="thin">
        <color rgb="FF65B22E"/>
      </top>
      <bottom style="thin">
        <color rgb="FF65B22E"/>
      </bottom>
      <diagonal/>
    </border>
    <border>
      <left style="thin">
        <color rgb="FF65B22E"/>
      </left>
      <right style="thin">
        <color theme="5" tint="0.59996337778862885"/>
      </right>
      <top style="thin">
        <color rgb="FF65B22E"/>
      </top>
      <bottom style="thin">
        <color rgb="FF65B22E"/>
      </bottom>
      <diagonal/>
    </border>
    <border>
      <left/>
      <right/>
      <top style="thin">
        <color rgb="FF65B22E"/>
      </top>
      <bottom style="thin">
        <color rgb="FF65B22E"/>
      </bottom>
      <diagonal/>
    </border>
    <border>
      <left/>
      <right style="thin">
        <color rgb="FF65B22E"/>
      </right>
      <top style="thin">
        <color rgb="FF65B22E"/>
      </top>
      <bottom style="thin">
        <color rgb="FF65B22E"/>
      </bottom>
      <diagonal/>
    </border>
    <border>
      <left style="thin">
        <color rgb="FF65B22E"/>
      </left>
      <right/>
      <top style="thin">
        <color rgb="FF65B22E"/>
      </top>
      <bottom style="thin">
        <color rgb="FF65B22E"/>
      </bottom>
      <diagonal/>
    </border>
    <border>
      <left style="thin">
        <color rgb="FF65B22E"/>
      </left>
      <right/>
      <top style="thin">
        <color rgb="FF65B22E"/>
      </top>
      <bottom/>
      <diagonal/>
    </border>
    <border>
      <left/>
      <right/>
      <top style="thin">
        <color rgb="FF65B22E"/>
      </top>
      <bottom/>
      <diagonal/>
    </border>
    <border>
      <left/>
      <right style="thin">
        <color rgb="FF65B22E"/>
      </right>
      <top style="thin">
        <color rgb="FF65B22E"/>
      </top>
      <bottom/>
      <diagonal/>
    </border>
    <border>
      <left style="thin">
        <color rgb="FF65B22E"/>
      </left>
      <right/>
      <top/>
      <bottom/>
      <diagonal/>
    </border>
    <border>
      <left/>
      <right style="thin">
        <color rgb="FF65B22E"/>
      </right>
      <top/>
      <bottom/>
      <diagonal/>
    </border>
    <border>
      <left style="thin">
        <color rgb="FF65B22E"/>
      </left>
      <right/>
      <top/>
      <bottom style="thin">
        <color rgb="FF65B22E"/>
      </bottom>
      <diagonal/>
    </border>
    <border>
      <left/>
      <right/>
      <top/>
      <bottom style="thin">
        <color rgb="FF65B22E"/>
      </bottom>
      <diagonal/>
    </border>
    <border>
      <left/>
      <right style="thin">
        <color rgb="FF65B22E"/>
      </right>
      <top/>
      <bottom style="thin">
        <color rgb="FF65B22E"/>
      </bottom>
      <diagonal/>
    </border>
    <border>
      <left style="thin">
        <color rgb="FF65B22E"/>
      </left>
      <right style="thin">
        <color theme="5" tint="-0.24994659260841701"/>
      </right>
      <top style="thin">
        <color rgb="FF65B22E"/>
      </top>
      <bottom style="thin">
        <color rgb="FF65B22E"/>
      </bottom>
      <diagonal/>
    </border>
    <border>
      <left style="thin">
        <color theme="5" tint="-0.24994659260841701"/>
      </left>
      <right style="thin">
        <color theme="5" tint="-0.24994659260841701"/>
      </right>
      <top style="thin">
        <color rgb="FF65B22E"/>
      </top>
      <bottom style="thin">
        <color rgb="FF65B22E"/>
      </bottom>
      <diagonal/>
    </border>
    <border>
      <left style="thin">
        <color theme="5" tint="-0.24994659260841701"/>
      </left>
      <right style="thin">
        <color rgb="FF65B22E"/>
      </right>
      <top style="thin">
        <color rgb="FF65B22E"/>
      </top>
      <bottom style="thin">
        <color rgb="FF65B22E"/>
      </bottom>
      <diagonal/>
    </border>
    <border>
      <left style="thin">
        <color rgb="FF65B22E"/>
      </left>
      <right style="thin">
        <color theme="5" tint="0.59996337778862885"/>
      </right>
      <top style="thin">
        <color rgb="FF65B22E"/>
      </top>
      <bottom style="thin">
        <color theme="5" tint="0.59996337778862885"/>
      </bottom>
      <diagonal/>
    </border>
  </borders>
  <cellStyleXfs count="6">
    <xf numFmtId="0" fontId="0" fillId="0" borderId="0"/>
    <xf numFmtId="164"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2" borderId="0" applyNumberFormat="0" applyFont="0" applyBorder="0" applyAlignment="0" applyProtection="0"/>
    <xf numFmtId="9" fontId="1" fillId="0" borderId="0" applyFont="0" applyFill="0" applyBorder="0" applyAlignment="0" applyProtection="0"/>
  </cellStyleXfs>
  <cellXfs count="191">
    <xf numFmtId="0" fontId="0" fillId="0" borderId="0" xfId="0"/>
    <xf numFmtId="0" fontId="3" fillId="0" borderId="0" xfId="0" applyFont="1"/>
    <xf numFmtId="0" fontId="4" fillId="0" borderId="0" xfId="0" applyFont="1"/>
    <xf numFmtId="0" fontId="17" fillId="0" borderId="0" xfId="0" applyFont="1" applyAlignment="1" applyProtection="1">
      <alignment horizontal="right" vertical="top"/>
    </xf>
    <xf numFmtId="0" fontId="17" fillId="0" borderId="0" xfId="0" applyFont="1" applyProtection="1"/>
    <xf numFmtId="0" fontId="17" fillId="0" borderId="0" xfId="0" applyFont="1" applyAlignment="1" applyProtection="1">
      <alignment vertical="top"/>
    </xf>
    <xf numFmtId="0" fontId="17" fillId="0" borderId="0" xfId="0" applyFont="1" applyAlignment="1" applyProtection="1">
      <alignment vertical="center"/>
    </xf>
    <xf numFmtId="0" fontId="17" fillId="3" borderId="0" xfId="0" applyFont="1" applyFill="1" applyAlignment="1" applyProtection="1">
      <alignment vertical="center"/>
    </xf>
    <xf numFmtId="0" fontId="18" fillId="0" borderId="0" xfId="0" applyFont="1" applyAlignment="1" applyProtection="1">
      <alignment horizontal="right" vertical="top"/>
    </xf>
    <xf numFmtId="0" fontId="18" fillId="0" borderId="0" xfId="0" applyFont="1" applyAlignment="1" applyProtection="1">
      <alignment vertical="top"/>
    </xf>
    <xf numFmtId="0" fontId="18" fillId="0" borderId="0" xfId="0" applyFont="1" applyAlignment="1" applyProtection="1">
      <alignment horizontal="center" vertical="top"/>
    </xf>
    <xf numFmtId="0" fontId="19" fillId="0" borderId="0" xfId="4" applyFont="1" applyFill="1" applyAlignment="1" applyProtection="1">
      <alignment vertical="top"/>
    </xf>
    <xf numFmtId="0" fontId="17" fillId="0" borderId="0" xfId="0" applyFont="1" applyFill="1" applyProtection="1"/>
    <xf numFmtId="0" fontId="17" fillId="0" borderId="0" xfId="0" applyFont="1" applyFill="1" applyAlignment="1" applyProtection="1">
      <alignment vertical="top"/>
    </xf>
    <xf numFmtId="0" fontId="18" fillId="0" borderId="0" xfId="0" applyFont="1" applyFill="1" applyProtection="1"/>
    <xf numFmtId="0" fontId="17" fillId="0" borderId="0" xfId="0" applyFont="1" applyAlignment="1" applyProtection="1">
      <alignment horizontal="left"/>
    </xf>
    <xf numFmtId="0" fontId="17" fillId="3" borderId="0" xfId="0" applyFont="1" applyFill="1" applyProtection="1"/>
    <xf numFmtId="0" fontId="17" fillId="0" borderId="0" xfId="0" applyFont="1" applyAlignment="1" applyProtection="1">
      <alignment horizontal="left" indent="9"/>
    </xf>
    <xf numFmtId="0" fontId="18" fillId="0" borderId="0" xfId="0" applyFont="1" applyBorder="1" applyAlignment="1" applyProtection="1"/>
    <xf numFmtId="0" fontId="20" fillId="0" borderId="0" xfId="4" applyFont="1" applyFill="1" applyAlignment="1" applyProtection="1">
      <alignment vertical="top"/>
    </xf>
    <xf numFmtId="0" fontId="17" fillId="0" borderId="0" xfId="0" applyFont="1" applyAlignment="1" applyProtection="1">
      <alignment wrapText="1"/>
    </xf>
    <xf numFmtId="0" fontId="18" fillId="0" borderId="0" xfId="0" applyFont="1" applyProtection="1"/>
    <xf numFmtId="0" fontId="17" fillId="0" borderId="0" xfId="0" applyFont="1" applyAlignment="1" applyProtection="1">
      <alignment vertical="top" wrapText="1"/>
    </xf>
    <xf numFmtId="0" fontId="18" fillId="0" borderId="0" xfId="0" applyFont="1" applyProtection="1"/>
    <xf numFmtId="0" fontId="17" fillId="0" borderId="0" xfId="0" applyFont="1" applyFill="1" applyAlignment="1" applyProtection="1">
      <alignment horizontal="right" vertical="top"/>
    </xf>
    <xf numFmtId="10" fontId="0" fillId="0" borderId="0" xfId="0" applyNumberFormat="1"/>
    <xf numFmtId="0" fontId="18" fillId="0" borderId="0" xfId="0" applyFont="1" applyProtection="1"/>
    <xf numFmtId="0" fontId="18" fillId="0" borderId="0" xfId="0" applyFont="1" applyProtection="1"/>
    <xf numFmtId="0" fontId="18" fillId="0" borderId="0" xfId="0" applyFont="1" applyProtection="1"/>
    <xf numFmtId="0" fontId="21" fillId="0" borderId="0" xfId="0" applyFont="1" applyAlignment="1" applyProtection="1">
      <alignment vertical="top"/>
    </xf>
    <xf numFmtId="0" fontId="21" fillId="0" borderId="0" xfId="0" applyFont="1" applyBorder="1" applyAlignment="1" applyProtection="1">
      <alignment horizontal="left"/>
    </xf>
    <xf numFmtId="0" fontId="17" fillId="0" borderId="0" xfId="0" applyFont="1" applyBorder="1" applyProtection="1"/>
    <xf numFmtId="0" fontId="21" fillId="0" borderId="0" xfId="0" applyFont="1" applyProtection="1"/>
    <xf numFmtId="0" fontId="21" fillId="0" borderId="0" xfId="0" applyFont="1" applyAlignment="1" applyProtection="1">
      <alignment horizontal="right" vertical="top"/>
    </xf>
    <xf numFmtId="0" fontId="22" fillId="0" borderId="0" xfId="0" applyFont="1" applyAlignment="1" applyProtection="1">
      <alignment vertical="top"/>
    </xf>
    <xf numFmtId="0" fontId="5" fillId="0" borderId="0" xfId="0" applyFont="1" applyAlignment="1" applyProtection="1">
      <alignment vertical="top" wrapText="1"/>
    </xf>
    <xf numFmtId="0" fontId="17" fillId="0" borderId="0" xfId="0" applyFont="1" applyFill="1" applyAlignment="1" applyProtection="1">
      <alignment horizontal="left"/>
    </xf>
    <xf numFmtId="0" fontId="0" fillId="0" borderId="0" xfId="0" applyFill="1"/>
    <xf numFmtId="0" fontId="21" fillId="0" borderId="0" xfId="0" applyFont="1" applyFill="1" applyAlignment="1" applyProtection="1">
      <alignment horizontal="right" vertical="top"/>
    </xf>
    <xf numFmtId="0" fontId="7" fillId="0" borderId="0" xfId="0" applyFont="1" applyFill="1" applyAlignment="1" applyProtection="1">
      <alignment horizontal="right" vertical="top"/>
    </xf>
    <xf numFmtId="0" fontId="23" fillId="0" borderId="0" xfId="0" applyFont="1" applyFill="1" applyAlignment="1" applyProtection="1">
      <alignment vertical="top"/>
    </xf>
    <xf numFmtId="0" fontId="6" fillId="0" borderId="0" xfId="0" applyFont="1" applyFill="1" applyAlignment="1" applyProtection="1">
      <alignment vertical="top"/>
    </xf>
    <xf numFmtId="0" fontId="21" fillId="0" borderId="0" xfId="0" applyFont="1" applyFill="1" applyAlignment="1" applyProtection="1">
      <alignment vertical="top"/>
    </xf>
    <xf numFmtId="0" fontId="21" fillId="0" borderId="0" xfId="0" applyFont="1" applyFill="1" applyProtection="1"/>
    <xf numFmtId="0" fontId="18" fillId="0" borderId="0" xfId="0" applyFont="1" applyBorder="1" applyProtection="1"/>
    <xf numFmtId="0" fontId="17" fillId="0" borderId="0" xfId="0" applyFont="1" applyBorder="1" applyAlignment="1" applyProtection="1"/>
    <xf numFmtId="0" fontId="17" fillId="0" borderId="0" xfId="0" quotePrefix="1" applyFont="1" applyBorder="1" applyAlignment="1" applyProtection="1">
      <alignment horizontal="right" vertical="top"/>
    </xf>
    <xf numFmtId="0" fontId="17" fillId="0" borderId="0" xfId="0" applyFont="1" applyBorder="1" applyAlignment="1" applyProtection="1">
      <alignment vertical="top"/>
    </xf>
    <xf numFmtId="0" fontId="17" fillId="0" borderId="0" xfId="0" applyFont="1" applyAlignment="1" applyProtection="1">
      <alignment vertical="top" wrapText="1"/>
    </xf>
    <xf numFmtId="0" fontId="8" fillId="0" borderId="0" xfId="0" applyFont="1" applyAlignment="1" applyProtection="1">
      <alignment vertical="top"/>
    </xf>
    <xf numFmtId="0" fontId="9" fillId="0" borderId="0" xfId="0" applyFont="1" applyAlignment="1" applyProtection="1">
      <alignment vertical="top"/>
    </xf>
    <xf numFmtId="0" fontId="9" fillId="0" borderId="0" xfId="0" applyFont="1" applyAlignment="1" applyProtection="1">
      <alignment horizontal="left" vertical="top" wrapText="1"/>
    </xf>
    <xf numFmtId="0" fontId="9" fillId="0" borderId="0" xfId="0" applyFont="1" applyBorder="1" applyAlignment="1" applyProtection="1">
      <alignment horizontal="left" vertical="top" wrapText="1"/>
    </xf>
    <xf numFmtId="0" fontId="4" fillId="0" borderId="0" xfId="0" applyFont="1" applyAlignment="1" applyProtection="1">
      <alignment vertical="center"/>
    </xf>
    <xf numFmtId="0" fontId="2" fillId="0" borderId="0" xfId="0" applyFont="1" applyAlignment="1" applyProtection="1">
      <alignment horizontal="left" vertical="top"/>
    </xf>
    <xf numFmtId="0" fontId="2" fillId="0" borderId="0" xfId="0" applyFont="1" applyBorder="1" applyAlignment="1" applyProtection="1">
      <alignment horizontal="left" vertical="top"/>
    </xf>
    <xf numFmtId="0" fontId="9" fillId="0" borderId="0" xfId="0" applyFont="1" applyAlignment="1" applyProtection="1">
      <alignment vertical="center"/>
    </xf>
    <xf numFmtId="0" fontId="9" fillId="0" borderId="0" xfId="0" applyFont="1" applyFill="1" applyAlignment="1" applyProtection="1">
      <alignment vertical="top"/>
    </xf>
    <xf numFmtId="0" fontId="9" fillId="0" borderId="0" xfId="0" applyFont="1" applyFill="1" applyAlignment="1" applyProtection="1">
      <alignment vertical="center"/>
    </xf>
    <xf numFmtId="0" fontId="2" fillId="0" borderId="0" xfId="0" applyFont="1" applyFill="1" applyAlignment="1" applyProtection="1">
      <alignment horizontal="left" vertical="top"/>
    </xf>
    <xf numFmtId="0" fontId="2" fillId="0" borderId="0" xfId="0" applyFont="1" applyBorder="1" applyAlignment="1" applyProtection="1">
      <alignment horizontal="left"/>
    </xf>
    <xf numFmtId="0" fontId="2" fillId="0" borderId="0" xfId="0" applyFont="1" applyFill="1" applyAlignment="1" applyProtection="1">
      <alignment vertical="top"/>
    </xf>
    <xf numFmtId="0" fontId="24" fillId="0" borderId="0" xfId="2" applyFont="1" applyBorder="1" applyAlignment="1" applyProtection="1">
      <alignment horizontal="center" vertical="top"/>
    </xf>
    <xf numFmtId="0" fontId="24" fillId="0" borderId="0" xfId="2" applyFont="1" applyFill="1" applyBorder="1" applyAlignment="1" applyProtection="1">
      <alignment horizontal="center" vertical="top"/>
    </xf>
    <xf numFmtId="0" fontId="9" fillId="0" borderId="0" xfId="0" applyFont="1" applyFill="1" applyProtection="1"/>
    <xf numFmtId="0" fontId="10" fillId="0" borderId="0" xfId="0" quotePrefix="1" applyFont="1" applyAlignment="1" applyProtection="1">
      <alignment horizontal="right" vertical="top"/>
    </xf>
    <xf numFmtId="0" fontId="10" fillId="0" borderId="0" xfId="0" applyFont="1" applyAlignment="1" applyProtection="1">
      <alignment vertical="top"/>
    </xf>
    <xf numFmtId="0" fontId="11" fillId="0" borderId="0" xfId="0" applyFont="1" applyAlignment="1" applyProtection="1">
      <alignment vertical="top"/>
    </xf>
    <xf numFmtId="0" fontId="11" fillId="0" borderId="0" xfId="0" applyFont="1" applyProtection="1"/>
    <xf numFmtId="0" fontId="11" fillId="0" borderId="0" xfId="0" applyFont="1" applyAlignment="1" applyProtection="1">
      <alignment horizontal="right" vertical="top"/>
    </xf>
    <xf numFmtId="0" fontId="9" fillId="0" borderId="0" xfId="0" quotePrefix="1" applyFont="1" applyAlignment="1" applyProtection="1">
      <alignment horizontal="right"/>
    </xf>
    <xf numFmtId="0" fontId="9" fillId="0" borderId="0" xfId="0" applyFont="1" applyProtection="1"/>
    <xf numFmtId="0" fontId="9" fillId="0" borderId="0" xfId="0" quotePrefix="1" applyFont="1" applyAlignment="1" applyProtection="1">
      <alignment horizontal="right" vertical="top"/>
    </xf>
    <xf numFmtId="0" fontId="9" fillId="0" borderId="0" xfId="0" applyFont="1" applyAlignment="1" applyProtection="1">
      <alignment horizontal="right" vertical="top"/>
    </xf>
    <xf numFmtId="0" fontId="12" fillId="0" borderId="0" xfId="3" applyFont="1" applyFill="1" applyBorder="1" applyAlignment="1" applyProtection="1">
      <alignment vertical="top"/>
    </xf>
    <xf numFmtId="0" fontId="9" fillId="0" borderId="0" xfId="0" quotePrefix="1" applyFont="1" applyFill="1" applyAlignment="1" applyProtection="1">
      <alignment horizontal="right" vertical="top"/>
    </xf>
    <xf numFmtId="0" fontId="9" fillId="0" borderId="0" xfId="4" applyFont="1" applyFill="1" applyBorder="1" applyAlignment="1" applyProtection="1">
      <alignment horizontal="center" vertical="top"/>
    </xf>
    <xf numFmtId="49" fontId="9" fillId="0" borderId="0" xfId="0" quotePrefix="1" applyNumberFormat="1" applyFont="1" applyAlignment="1" applyProtection="1">
      <alignment horizontal="right" vertical="top"/>
    </xf>
    <xf numFmtId="0" fontId="9" fillId="0" borderId="0" xfId="4" applyFont="1" applyFill="1" applyBorder="1" applyAlignment="1" applyProtection="1">
      <alignment vertical="top"/>
    </xf>
    <xf numFmtId="0" fontId="9" fillId="0" borderId="0" xfId="4" quotePrefix="1" applyFont="1" applyFill="1" applyBorder="1" applyAlignment="1" applyProtection="1">
      <alignment horizontal="center" vertical="top"/>
    </xf>
    <xf numFmtId="0" fontId="25" fillId="0" borderId="0" xfId="4" applyFont="1" applyFill="1" applyBorder="1" applyAlignment="1" applyProtection="1">
      <alignment vertical="top"/>
    </xf>
    <xf numFmtId="0" fontId="26" fillId="0" borderId="0" xfId="4" applyFont="1" applyFill="1" applyBorder="1" applyAlignment="1" applyProtection="1">
      <alignment vertical="top"/>
    </xf>
    <xf numFmtId="0" fontId="25" fillId="0" borderId="0" xfId="4" quotePrefix="1" applyFont="1" applyFill="1" applyBorder="1" applyAlignment="1" applyProtection="1">
      <alignment horizontal="center" vertical="top"/>
    </xf>
    <xf numFmtId="0" fontId="26" fillId="0" borderId="0" xfId="4" quotePrefix="1" applyFont="1" applyFill="1" applyBorder="1" applyAlignment="1" applyProtection="1">
      <alignment horizontal="center" vertical="top"/>
    </xf>
    <xf numFmtId="0" fontId="9" fillId="0" borderId="0" xfId="0" quotePrefix="1" applyFont="1" applyFill="1" applyBorder="1" applyAlignment="1" applyProtection="1">
      <alignment horizontal="right" vertical="top"/>
    </xf>
    <xf numFmtId="0" fontId="13" fillId="0" borderId="0" xfId="3" applyFont="1" applyFill="1" applyBorder="1" applyAlignment="1" applyProtection="1">
      <alignment vertical="top"/>
    </xf>
    <xf numFmtId="0" fontId="27" fillId="0" borderId="0" xfId="3" applyFont="1" applyFill="1" applyBorder="1" applyAlignment="1" applyProtection="1">
      <alignment vertical="top"/>
    </xf>
    <xf numFmtId="0" fontId="11" fillId="0" borderId="0" xfId="0" applyFont="1" applyFill="1" applyAlignment="1" applyProtection="1">
      <alignment horizontal="right" vertical="top"/>
    </xf>
    <xf numFmtId="0" fontId="11" fillId="0" borderId="0" xfId="0" applyFont="1" applyFill="1" applyAlignment="1" applyProtection="1">
      <alignment vertical="top"/>
    </xf>
    <xf numFmtId="0" fontId="11" fillId="0" borderId="0" xfId="0" applyFont="1" applyAlignment="1" applyProtection="1">
      <alignment horizontal="left" vertical="top"/>
    </xf>
    <xf numFmtId="0" fontId="9" fillId="4" borderId="0" xfId="0" applyFont="1" applyFill="1" applyAlignment="1" applyProtection="1">
      <alignment vertical="top"/>
    </xf>
    <xf numFmtId="0" fontId="9" fillId="0" borderId="0" xfId="0" applyFont="1" applyAlignment="1" applyProtection="1">
      <alignment vertical="top" wrapText="1"/>
    </xf>
    <xf numFmtId="0" fontId="11" fillId="0" borderId="0" xfId="0" applyFont="1" applyAlignment="1" applyProtection="1"/>
    <xf numFmtId="0" fontId="9" fillId="0" borderId="0" xfId="0" applyFont="1" applyFill="1" applyAlignment="1" applyProtection="1">
      <alignment horizontal="center"/>
    </xf>
    <xf numFmtId="0" fontId="9" fillId="0" borderId="0" xfId="0" applyFont="1" applyFill="1" applyAlignment="1" applyProtection="1"/>
    <xf numFmtId="0" fontId="9" fillId="0" borderId="0" xfId="0" applyFont="1" applyFill="1" applyAlignment="1" applyProtection="1">
      <alignment vertical="top" wrapText="1"/>
    </xf>
    <xf numFmtId="0" fontId="9" fillId="0" borderId="0" xfId="0" applyFont="1" applyFill="1" applyBorder="1" applyAlignment="1" applyProtection="1"/>
    <xf numFmtId="2" fontId="9" fillId="0" borderId="0" xfId="0" quotePrefix="1" applyNumberFormat="1" applyFont="1" applyAlignment="1" applyProtection="1">
      <alignment horizontal="right" vertical="top"/>
    </xf>
    <xf numFmtId="0" fontId="11" fillId="0" borderId="0" xfId="0" quotePrefix="1" applyFont="1" applyAlignment="1" applyProtection="1">
      <alignment horizontal="right" vertical="top"/>
    </xf>
    <xf numFmtId="0" fontId="9" fillId="0" borderId="0" xfId="0" applyFont="1" applyFill="1" applyBorder="1" applyProtection="1"/>
    <xf numFmtId="2" fontId="9" fillId="0" borderId="0" xfId="0" applyNumberFormat="1" applyFont="1" applyProtection="1"/>
    <xf numFmtId="0" fontId="11" fillId="0" borderId="0" xfId="0" quotePrefix="1" applyFont="1" applyAlignment="1" applyProtection="1">
      <alignment vertical="top"/>
    </xf>
    <xf numFmtId="0" fontId="11" fillId="0" borderId="0" xfId="0" applyFont="1" applyBorder="1" applyAlignment="1" applyProtection="1"/>
    <xf numFmtId="10" fontId="28" fillId="0" borderId="0" xfId="0" applyNumberFormat="1" applyFont="1" applyBorder="1" applyAlignment="1" applyProtection="1"/>
    <xf numFmtId="0" fontId="11" fillId="0" borderId="0" xfId="0" applyFont="1" applyFill="1" applyProtection="1"/>
    <xf numFmtId="0" fontId="11" fillId="0" borderId="0" xfId="0" applyFont="1" applyFill="1" applyBorder="1" applyAlignment="1" applyProtection="1"/>
    <xf numFmtId="10" fontId="9" fillId="0" borderId="0" xfId="0" applyNumberFormat="1" applyFont="1" applyBorder="1" applyAlignment="1" applyProtection="1"/>
    <xf numFmtId="166" fontId="9" fillId="0" borderId="0" xfId="0" applyNumberFormat="1" applyFont="1" applyBorder="1" applyAlignment="1" applyProtection="1">
      <alignment horizontal="center"/>
    </xf>
    <xf numFmtId="0" fontId="9" fillId="0" borderId="0" xfId="0" applyFont="1" applyAlignment="1" applyProtection="1"/>
    <xf numFmtId="0" fontId="9" fillId="0" borderId="0" xfId="4" applyFont="1" applyFill="1" applyAlignment="1" applyProtection="1">
      <alignment vertical="top"/>
    </xf>
    <xf numFmtId="0" fontId="3" fillId="0" borderId="0" xfId="0" applyFont="1" applyProtection="1"/>
    <xf numFmtId="169" fontId="9" fillId="0" borderId="0" xfId="4" applyNumberFormat="1" applyFont="1" applyFill="1" applyBorder="1" applyAlignment="1" applyProtection="1">
      <alignment horizontal="center" vertical="top"/>
    </xf>
    <xf numFmtId="49" fontId="9" fillId="0" borderId="0" xfId="0" applyNumberFormat="1" applyFont="1" applyFill="1" applyAlignment="1" applyProtection="1">
      <alignment vertical="top"/>
    </xf>
    <xf numFmtId="49" fontId="9" fillId="0" borderId="0" xfId="0" applyNumberFormat="1" applyFont="1" applyProtection="1"/>
    <xf numFmtId="0" fontId="9" fillId="0" borderId="1" xfId="0" applyFont="1" applyFill="1" applyBorder="1" applyAlignment="1" applyProtection="1">
      <alignment horizontal="center" vertical="top"/>
    </xf>
    <xf numFmtId="0" fontId="9" fillId="0" borderId="1" xfId="4" applyFont="1" applyFill="1" applyBorder="1" applyAlignment="1" applyProtection="1">
      <alignment horizontal="right" vertical="top"/>
    </xf>
    <xf numFmtId="167" fontId="9" fillId="0" borderId="1" xfId="5" applyNumberFormat="1" applyFont="1" applyFill="1" applyBorder="1" applyAlignment="1" applyProtection="1">
      <alignment horizontal="center" vertical="top"/>
      <protection locked="0"/>
    </xf>
    <xf numFmtId="168" fontId="9" fillId="0" borderId="1" xfId="5" applyNumberFormat="1" applyFont="1" applyFill="1" applyBorder="1" applyAlignment="1" applyProtection="1">
      <alignment horizontal="center" vertical="top"/>
      <protection locked="0"/>
    </xf>
    <xf numFmtId="0" fontId="9" fillId="0" borderId="5" xfId="1" applyNumberFormat="1" applyFont="1" applyFill="1" applyBorder="1" applyAlignment="1" applyProtection="1">
      <alignment horizontal="center" vertical="top"/>
    </xf>
    <xf numFmtId="0" fontId="9" fillId="0" borderId="3" xfId="1" applyNumberFormat="1" applyFont="1" applyFill="1" applyBorder="1" applyAlignment="1" applyProtection="1">
      <alignment horizontal="center" vertical="top"/>
    </xf>
    <xf numFmtId="0" fontId="9" fillId="0" borderId="4" xfId="1" applyNumberFormat="1" applyFont="1" applyFill="1" applyBorder="1" applyAlignment="1" applyProtection="1">
      <alignment horizontal="center" vertical="top"/>
    </xf>
    <xf numFmtId="0" fontId="9" fillId="0" borderId="6" xfId="4" applyFont="1" applyFill="1" applyBorder="1" applyAlignment="1" applyProtection="1">
      <alignment horizontal="center" vertical="top"/>
    </xf>
    <xf numFmtId="0" fontId="9" fillId="0" borderId="7" xfId="4" applyFont="1" applyFill="1" applyBorder="1" applyAlignment="1" applyProtection="1">
      <alignment horizontal="center" vertical="top"/>
    </xf>
    <xf numFmtId="0" fontId="9" fillId="0" borderId="8" xfId="4" applyFont="1" applyFill="1" applyBorder="1" applyAlignment="1" applyProtection="1">
      <alignment horizontal="center" vertical="top"/>
    </xf>
    <xf numFmtId="0" fontId="9" fillId="0" borderId="9" xfId="4" applyFont="1" applyFill="1" applyBorder="1" applyAlignment="1" applyProtection="1">
      <alignment horizontal="center" vertical="top"/>
    </xf>
    <xf numFmtId="0" fontId="9" fillId="0" borderId="0" xfId="4" applyFont="1" applyFill="1" applyBorder="1" applyAlignment="1" applyProtection="1">
      <alignment horizontal="center" vertical="top"/>
    </xf>
    <xf numFmtId="0" fontId="9" fillId="0" borderId="10" xfId="4" applyFont="1" applyFill="1" applyBorder="1" applyAlignment="1" applyProtection="1">
      <alignment horizontal="center" vertical="top"/>
    </xf>
    <xf numFmtId="0" fontId="9" fillId="0" borderId="11" xfId="4" applyFont="1" applyFill="1" applyBorder="1" applyAlignment="1" applyProtection="1">
      <alignment horizontal="center" vertical="top"/>
    </xf>
    <xf numFmtId="0" fontId="9" fillId="0" borderId="12" xfId="4" applyFont="1" applyFill="1" applyBorder="1" applyAlignment="1" applyProtection="1">
      <alignment horizontal="center" vertical="top"/>
    </xf>
    <xf numFmtId="0" fontId="9" fillId="0" borderId="13" xfId="4" applyFont="1" applyFill="1" applyBorder="1" applyAlignment="1" applyProtection="1">
      <alignment horizontal="center" vertical="top"/>
    </xf>
    <xf numFmtId="0" fontId="9" fillId="0" borderId="14" xfId="4" applyFont="1" applyFill="1" applyBorder="1" applyAlignment="1" applyProtection="1">
      <alignment vertical="top" wrapText="1"/>
      <protection locked="0"/>
    </xf>
    <xf numFmtId="0" fontId="9" fillId="0" borderId="15" xfId="4" applyFont="1" applyFill="1" applyBorder="1" applyAlignment="1" applyProtection="1">
      <alignment vertical="top" wrapText="1"/>
      <protection locked="0"/>
    </xf>
    <xf numFmtId="0" fontId="9" fillId="0" borderId="16" xfId="4" applyFont="1" applyFill="1" applyBorder="1" applyAlignment="1" applyProtection="1">
      <alignment vertical="top" wrapText="1"/>
      <protection locked="0"/>
    </xf>
    <xf numFmtId="168" fontId="9" fillId="0" borderId="14" xfId="4" applyNumberFormat="1" applyFont="1" applyFill="1" applyBorder="1" applyAlignment="1" applyProtection="1">
      <alignment horizontal="right" vertical="top"/>
      <protection locked="0"/>
    </xf>
    <xf numFmtId="168" fontId="9" fillId="0" borderId="16" xfId="4" applyNumberFormat="1" applyFont="1" applyFill="1" applyBorder="1" applyAlignment="1" applyProtection="1">
      <alignment horizontal="right" vertical="top"/>
      <protection locked="0"/>
    </xf>
    <xf numFmtId="165" fontId="9" fillId="0" borderId="5" xfId="4" applyNumberFormat="1" applyFont="1" applyFill="1" applyBorder="1" applyAlignment="1" applyProtection="1">
      <alignment horizontal="center" vertical="top"/>
      <protection locked="0"/>
    </xf>
    <xf numFmtId="165" fontId="9" fillId="0" borderId="3" xfId="4" applyNumberFormat="1" applyFont="1" applyFill="1" applyBorder="1" applyAlignment="1" applyProtection="1">
      <alignment horizontal="center" vertical="top"/>
      <protection locked="0"/>
    </xf>
    <xf numFmtId="165" fontId="9" fillId="0" borderId="4" xfId="4" applyNumberFormat="1" applyFont="1" applyFill="1" applyBorder="1" applyAlignment="1" applyProtection="1">
      <alignment horizontal="center" vertical="top"/>
      <protection locked="0"/>
    </xf>
    <xf numFmtId="10" fontId="9" fillId="0" borderId="5" xfId="4" applyNumberFormat="1" applyFont="1" applyFill="1" applyBorder="1" applyAlignment="1" applyProtection="1">
      <alignment horizontal="center" vertical="top"/>
      <protection locked="0"/>
    </xf>
    <xf numFmtId="10" fontId="9" fillId="0" borderId="3" xfId="4" applyNumberFormat="1" applyFont="1" applyFill="1" applyBorder="1" applyAlignment="1" applyProtection="1">
      <alignment horizontal="center" vertical="top"/>
      <protection locked="0"/>
    </xf>
    <xf numFmtId="10" fontId="9" fillId="0" borderId="4" xfId="4" applyNumberFormat="1" applyFont="1" applyFill="1" applyBorder="1" applyAlignment="1" applyProtection="1">
      <alignment horizontal="center" vertical="top"/>
      <protection locked="0"/>
    </xf>
    <xf numFmtId="166" fontId="9" fillId="0" borderId="0" xfId="0" applyNumberFormat="1" applyFont="1" applyBorder="1" applyAlignment="1" applyProtection="1">
      <alignment horizontal="center"/>
    </xf>
    <xf numFmtId="0" fontId="9" fillId="0" borderId="5" xfId="4" applyFont="1" applyFill="1" applyBorder="1" applyAlignment="1" applyProtection="1">
      <alignment horizontal="center" vertical="top"/>
      <protection locked="0"/>
    </xf>
    <xf numFmtId="0" fontId="9" fillId="0" borderId="3" xfId="4" applyFont="1" applyFill="1" applyBorder="1" applyAlignment="1" applyProtection="1">
      <alignment horizontal="center" vertical="top"/>
      <protection locked="0"/>
    </xf>
    <xf numFmtId="0" fontId="9" fillId="0" borderId="4" xfId="4" applyFont="1" applyFill="1" applyBorder="1" applyAlignment="1" applyProtection="1">
      <alignment horizontal="center" vertical="top"/>
      <protection locked="0"/>
    </xf>
    <xf numFmtId="10" fontId="9" fillId="0" borderId="2" xfId="5" applyNumberFormat="1" applyFont="1" applyFill="1" applyBorder="1" applyAlignment="1" applyProtection="1">
      <alignment horizontal="center" vertical="top"/>
      <protection locked="0"/>
    </xf>
    <xf numFmtId="10" fontId="9" fillId="0" borderId="4" xfId="5" applyNumberFormat="1" applyFont="1" applyFill="1" applyBorder="1" applyAlignment="1" applyProtection="1">
      <alignment horizontal="center" vertical="top"/>
      <protection locked="0"/>
    </xf>
    <xf numFmtId="0" fontId="9" fillId="0" borderId="2" xfId="4" applyFont="1" applyFill="1" applyBorder="1" applyAlignment="1" applyProtection="1">
      <alignment horizontal="center" vertical="top"/>
      <protection locked="0"/>
    </xf>
    <xf numFmtId="0" fontId="9" fillId="0" borderId="6" xfId="4" applyFont="1" applyFill="1" applyBorder="1" applyAlignment="1" applyProtection="1">
      <alignment vertical="top" wrapText="1"/>
      <protection locked="0"/>
    </xf>
    <xf numFmtId="0" fontId="9" fillId="0" borderId="7" xfId="4" applyFont="1" applyFill="1" applyBorder="1" applyAlignment="1" applyProtection="1">
      <alignment vertical="top" wrapText="1"/>
      <protection locked="0"/>
    </xf>
    <xf numFmtId="0" fontId="9" fillId="0" borderId="8" xfId="4" applyFont="1" applyFill="1" applyBorder="1" applyAlignment="1" applyProtection="1">
      <alignment vertical="top" wrapText="1"/>
      <protection locked="0"/>
    </xf>
    <xf numFmtId="0" fontId="9" fillId="0" borderId="9" xfId="4" applyFont="1" applyFill="1" applyBorder="1" applyAlignment="1" applyProtection="1">
      <alignment vertical="top" wrapText="1"/>
      <protection locked="0"/>
    </xf>
    <xf numFmtId="0" fontId="9" fillId="0" borderId="0" xfId="4" applyFont="1" applyFill="1" applyBorder="1" applyAlignment="1" applyProtection="1">
      <alignment vertical="top" wrapText="1"/>
      <protection locked="0"/>
    </xf>
    <xf numFmtId="0" fontId="9" fillId="0" borderId="10" xfId="4" applyFont="1" applyFill="1" applyBorder="1" applyAlignment="1" applyProtection="1">
      <alignment vertical="top" wrapText="1"/>
      <protection locked="0"/>
    </xf>
    <xf numFmtId="0" fontId="9" fillId="0" borderId="11" xfId="4" applyFont="1" applyFill="1" applyBorder="1" applyAlignment="1" applyProtection="1">
      <alignment vertical="top" wrapText="1"/>
      <protection locked="0"/>
    </xf>
    <xf numFmtId="0" fontId="9" fillId="0" borderId="12" xfId="4" applyFont="1" applyFill="1" applyBorder="1" applyAlignment="1" applyProtection="1">
      <alignment vertical="top" wrapText="1"/>
      <protection locked="0"/>
    </xf>
    <xf numFmtId="0" fontId="9" fillId="0" borderId="13" xfId="4" applyFont="1" applyFill="1" applyBorder="1" applyAlignment="1" applyProtection="1">
      <alignment vertical="top" wrapText="1"/>
      <protection locked="0"/>
    </xf>
    <xf numFmtId="10" fontId="9" fillId="0" borderId="5" xfId="5" applyNumberFormat="1" applyFont="1" applyFill="1" applyBorder="1" applyAlignment="1" applyProtection="1">
      <alignment horizontal="center" vertical="top"/>
      <protection locked="0"/>
    </xf>
    <xf numFmtId="10" fontId="9" fillId="0" borderId="3" xfId="5" applyNumberFormat="1" applyFont="1" applyFill="1" applyBorder="1" applyAlignment="1" applyProtection="1">
      <alignment horizontal="center" vertical="top"/>
      <protection locked="0"/>
    </xf>
    <xf numFmtId="49" fontId="9" fillId="0" borderId="2" xfId="4" applyNumberFormat="1" applyFont="1" applyFill="1" applyBorder="1" applyAlignment="1" applyProtection="1">
      <alignment horizontal="center" vertical="top"/>
      <protection locked="0"/>
    </xf>
    <xf numFmtId="49" fontId="9" fillId="0" borderId="3" xfId="4" applyNumberFormat="1" applyFont="1" applyFill="1" applyBorder="1" applyAlignment="1" applyProtection="1">
      <alignment horizontal="center" vertical="top"/>
      <protection locked="0"/>
    </xf>
    <xf numFmtId="49" fontId="9" fillId="0" borderId="4" xfId="4" applyNumberFormat="1" applyFont="1" applyFill="1" applyBorder="1" applyAlignment="1" applyProtection="1">
      <alignment horizontal="center" vertical="top"/>
      <protection locked="0"/>
    </xf>
    <xf numFmtId="0" fontId="11" fillId="0" borderId="0" xfId="0" applyFont="1" applyProtection="1"/>
    <xf numFmtId="168" fontId="9" fillId="0" borderId="5" xfId="4" applyNumberFormat="1" applyFont="1" applyFill="1" applyBorder="1" applyAlignment="1" applyProtection="1">
      <alignment horizontal="center" vertical="top"/>
      <protection locked="0"/>
    </xf>
    <xf numFmtId="168" fontId="9" fillId="0" borderId="4" xfId="4" applyNumberFormat="1" applyFont="1" applyFill="1" applyBorder="1" applyAlignment="1" applyProtection="1">
      <alignment horizontal="center" vertical="top"/>
      <protection locked="0"/>
    </xf>
    <xf numFmtId="169" fontId="9" fillId="0" borderId="5" xfId="4" applyNumberFormat="1" applyFont="1" applyFill="1" applyBorder="1" applyAlignment="1" applyProtection="1">
      <alignment horizontal="center" vertical="top"/>
      <protection locked="0"/>
    </xf>
    <xf numFmtId="169" fontId="9" fillId="0" borderId="3" xfId="4" applyNumberFormat="1" applyFont="1" applyFill="1" applyBorder="1" applyAlignment="1" applyProtection="1">
      <alignment horizontal="center" vertical="top"/>
      <protection locked="0"/>
    </xf>
    <xf numFmtId="169" fontId="9" fillId="0" borderId="4" xfId="4" applyNumberFormat="1" applyFont="1" applyFill="1" applyBorder="1" applyAlignment="1" applyProtection="1">
      <alignment horizontal="center" vertical="top"/>
      <protection locked="0"/>
    </xf>
    <xf numFmtId="0" fontId="9" fillId="0" borderId="0" xfId="0" applyFont="1" applyAlignment="1" applyProtection="1">
      <alignment horizontal="left" vertical="top" wrapText="1"/>
    </xf>
    <xf numFmtId="0" fontId="9" fillId="0" borderId="0" xfId="0" applyFont="1" applyAlignment="1" applyProtection="1">
      <alignment vertical="top" wrapText="1"/>
    </xf>
    <xf numFmtId="0" fontId="9" fillId="0" borderId="0" xfId="0" applyFont="1" applyBorder="1" applyAlignment="1" applyProtection="1">
      <alignment vertical="top" wrapText="1"/>
    </xf>
    <xf numFmtId="0" fontId="9" fillId="0" borderId="17" xfId="4" applyFont="1" applyFill="1" applyBorder="1" applyAlignment="1" applyProtection="1">
      <alignment vertical="top" wrapText="1"/>
      <protection locked="0"/>
    </xf>
    <xf numFmtId="0" fontId="9" fillId="0" borderId="5" xfId="4" applyFont="1" applyFill="1" applyBorder="1" applyAlignment="1" applyProtection="1">
      <alignment horizontal="left" vertical="top"/>
      <protection locked="0"/>
    </xf>
    <xf numFmtId="0" fontId="9" fillId="0" borderId="3" xfId="4" applyFont="1" applyFill="1" applyBorder="1" applyAlignment="1" applyProtection="1">
      <alignment horizontal="left" vertical="top"/>
      <protection locked="0"/>
    </xf>
    <xf numFmtId="0" fontId="9" fillId="0" borderId="4" xfId="4" applyFont="1" applyFill="1" applyBorder="1" applyAlignment="1" applyProtection="1">
      <alignment horizontal="left" vertical="top"/>
      <protection locked="0"/>
    </xf>
    <xf numFmtId="0" fontId="9" fillId="0" borderId="2" xfId="4" quotePrefix="1" applyFont="1" applyFill="1" applyBorder="1" applyAlignment="1" applyProtection="1">
      <alignment horizontal="center" vertical="top"/>
      <protection locked="0"/>
    </xf>
    <xf numFmtId="0" fontId="9" fillId="0" borderId="4" xfId="4" quotePrefix="1" applyFont="1" applyFill="1" applyBorder="1" applyAlignment="1" applyProtection="1">
      <alignment horizontal="center" vertical="top"/>
      <protection locked="0"/>
    </xf>
    <xf numFmtId="0" fontId="9" fillId="0" borderId="2" xfId="4" applyFont="1" applyFill="1" applyBorder="1" applyAlignment="1" applyProtection="1">
      <alignment vertical="top"/>
      <protection locked="0"/>
    </xf>
    <xf numFmtId="0" fontId="9" fillId="0" borderId="3" xfId="4" applyFont="1" applyFill="1" applyBorder="1" applyAlignment="1" applyProtection="1">
      <alignment vertical="top"/>
      <protection locked="0"/>
    </xf>
    <xf numFmtId="0" fontId="9" fillId="0" borderId="4" xfId="4" applyFont="1" applyFill="1" applyBorder="1" applyAlignment="1" applyProtection="1">
      <alignment vertical="top"/>
      <protection locked="0"/>
    </xf>
    <xf numFmtId="49" fontId="9" fillId="0" borderId="2" xfId="4" quotePrefix="1" applyNumberFormat="1" applyFont="1" applyFill="1" applyBorder="1" applyAlignment="1" applyProtection="1">
      <alignment horizontal="center" vertical="top"/>
      <protection locked="0"/>
    </xf>
    <xf numFmtId="49" fontId="9" fillId="0" borderId="4" xfId="4" quotePrefix="1" applyNumberFormat="1" applyFont="1" applyFill="1" applyBorder="1" applyAlignment="1" applyProtection="1">
      <alignment horizontal="center" vertical="top"/>
      <protection locked="0"/>
    </xf>
    <xf numFmtId="49" fontId="27" fillId="0" borderId="5" xfId="3" applyNumberFormat="1" applyFont="1" applyFill="1" applyBorder="1" applyAlignment="1" applyProtection="1">
      <alignment horizontal="left" vertical="top"/>
      <protection locked="0"/>
    </xf>
    <xf numFmtId="49" fontId="9" fillId="0" borderId="3" xfId="4" applyNumberFormat="1" applyFont="1" applyFill="1" applyBorder="1" applyAlignment="1" applyProtection="1">
      <alignment horizontal="left" vertical="top"/>
      <protection locked="0"/>
    </xf>
    <xf numFmtId="49" fontId="9" fillId="0" borderId="4" xfId="4" applyNumberFormat="1" applyFont="1" applyFill="1" applyBorder="1" applyAlignment="1" applyProtection="1">
      <alignment horizontal="left" vertical="top"/>
      <protection locked="0"/>
    </xf>
    <xf numFmtId="49" fontId="9" fillId="0" borderId="5" xfId="4" quotePrefix="1" applyNumberFormat="1" applyFont="1" applyFill="1" applyBorder="1" applyAlignment="1" applyProtection="1">
      <alignment horizontal="left" vertical="top"/>
      <protection locked="0"/>
    </xf>
    <xf numFmtId="49" fontId="9" fillId="0" borderId="4" xfId="4" quotePrefix="1" applyNumberFormat="1" applyFont="1" applyFill="1" applyBorder="1" applyAlignment="1" applyProtection="1">
      <alignment horizontal="left" vertical="top"/>
      <protection locked="0"/>
    </xf>
    <xf numFmtId="167" fontId="9" fillId="0" borderId="5" xfId="4" applyNumberFormat="1" applyFont="1" applyFill="1" applyBorder="1" applyAlignment="1" applyProtection="1">
      <alignment horizontal="center" vertical="top"/>
      <protection locked="0"/>
    </xf>
    <xf numFmtId="167" fontId="9" fillId="0" borderId="4" xfId="4" applyNumberFormat="1" applyFont="1" applyFill="1" applyBorder="1" applyAlignment="1" applyProtection="1">
      <alignment horizontal="center" vertical="top"/>
      <protection locked="0"/>
    </xf>
    <xf numFmtId="49" fontId="9" fillId="0" borderId="5" xfId="3" applyNumberFormat="1" applyFont="1" applyFill="1" applyBorder="1" applyAlignment="1" applyProtection="1">
      <alignment horizontal="center" vertical="top"/>
      <protection locked="0"/>
    </xf>
    <xf numFmtId="49" fontId="9" fillId="0" borderId="4" xfId="3" applyNumberFormat="1" applyFont="1" applyFill="1" applyBorder="1" applyAlignment="1" applyProtection="1">
      <alignment horizontal="center" vertical="top"/>
      <protection locked="0"/>
    </xf>
  </cellXfs>
  <cellStyles count="6">
    <cellStyle name="Comma" xfId="1" builtinId="3"/>
    <cellStyle name="Explanatory Text" xfId="2" builtinId="53"/>
    <cellStyle name="Hyperlink" xfId="3" builtinId="8"/>
    <cellStyle name="Neutral" xfId="4" builtinId="28" customBuiltin="1"/>
    <cellStyle name="Normal" xfId="0" builtinId="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34027</xdr:colOff>
      <xdr:row>12</xdr:row>
      <xdr:rowOff>82154</xdr:rowOff>
    </xdr:from>
    <xdr:to>
      <xdr:col>17</xdr:col>
      <xdr:colOff>76208</xdr:colOff>
      <xdr:row>24</xdr:row>
      <xdr:rowOff>76945</xdr:rowOff>
    </xdr:to>
    <xdr:sp macro="" textlink="">
      <xdr:nvSpPr>
        <xdr:cNvPr id="3" name="Rounded Rectangle 2">
          <a:extLst>
            <a:ext uri="{FF2B5EF4-FFF2-40B4-BE49-F238E27FC236}">
              <a16:creationId xmlns:a16="http://schemas.microsoft.com/office/drawing/2014/main" id="{00000000-0008-0000-0000-000003000000}"/>
            </a:ext>
          </a:extLst>
        </xdr:cNvPr>
        <xdr:cNvSpPr/>
      </xdr:nvSpPr>
      <xdr:spPr>
        <a:xfrm>
          <a:off x="34027" y="1997737"/>
          <a:ext cx="9450764" cy="1476458"/>
        </a:xfrm>
        <a:prstGeom prst="roundRect">
          <a:avLst>
            <a:gd name="adj" fmla="val 7042"/>
          </a:avLst>
        </a:prstGeom>
        <a:noFill/>
        <a:ln>
          <a:solidFill>
            <a:srgbClr val="1D1146"/>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ZA"/>
        </a:p>
      </xdr:txBody>
    </xdr:sp>
    <xdr:clientData/>
  </xdr:twoCellAnchor>
  <xdr:twoCellAnchor>
    <xdr:from>
      <xdr:col>0</xdr:col>
      <xdr:colOff>12597</xdr:colOff>
      <xdr:row>25</xdr:row>
      <xdr:rowOff>11457</xdr:rowOff>
    </xdr:from>
    <xdr:to>
      <xdr:col>17</xdr:col>
      <xdr:colOff>76199</xdr:colOff>
      <xdr:row>34</xdr:row>
      <xdr:rowOff>59764</xdr:rowOff>
    </xdr:to>
    <xdr:sp macro="" textlink="">
      <xdr:nvSpPr>
        <xdr:cNvPr id="4" name="Rounded Rectangle 3">
          <a:extLst>
            <a:ext uri="{FF2B5EF4-FFF2-40B4-BE49-F238E27FC236}">
              <a16:creationId xmlns:a16="http://schemas.microsoft.com/office/drawing/2014/main" id="{00000000-0008-0000-0000-000004000000}"/>
            </a:ext>
          </a:extLst>
        </xdr:cNvPr>
        <xdr:cNvSpPr/>
      </xdr:nvSpPr>
      <xdr:spPr>
        <a:xfrm>
          <a:off x="20217" y="3542327"/>
          <a:ext cx="9849414" cy="1263468"/>
        </a:xfrm>
        <a:prstGeom prst="roundRect">
          <a:avLst>
            <a:gd name="adj" fmla="val 9863"/>
          </a:avLst>
        </a:prstGeom>
        <a:noFill/>
        <a:ln>
          <a:solidFill>
            <a:srgbClr val="1D1146"/>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ZA"/>
        </a:p>
      </xdr:txBody>
    </xdr:sp>
    <xdr:clientData/>
  </xdr:twoCellAnchor>
  <xdr:twoCellAnchor>
    <xdr:from>
      <xdr:col>0</xdr:col>
      <xdr:colOff>15556</xdr:colOff>
      <xdr:row>35</xdr:row>
      <xdr:rowOff>0</xdr:rowOff>
    </xdr:from>
    <xdr:to>
      <xdr:col>17</xdr:col>
      <xdr:colOff>76198</xdr:colOff>
      <xdr:row>64</xdr:row>
      <xdr:rowOff>66261</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23176" y="5433391"/>
          <a:ext cx="10033567" cy="3478696"/>
        </a:xfrm>
        <a:prstGeom prst="roundRect">
          <a:avLst>
            <a:gd name="adj" fmla="val 2902"/>
          </a:avLst>
        </a:prstGeom>
        <a:noFill/>
        <a:ln>
          <a:solidFill>
            <a:srgbClr val="1D1146"/>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ZA"/>
        </a:p>
      </xdr:txBody>
    </xdr:sp>
    <xdr:clientData/>
  </xdr:twoCellAnchor>
  <xdr:twoCellAnchor>
    <xdr:from>
      <xdr:col>0</xdr:col>
      <xdr:colOff>35665</xdr:colOff>
      <xdr:row>83</xdr:row>
      <xdr:rowOff>113471</xdr:rowOff>
    </xdr:from>
    <xdr:to>
      <xdr:col>17</xdr:col>
      <xdr:colOff>76209</xdr:colOff>
      <xdr:row>101</xdr:row>
      <xdr:rowOff>0</xdr:rowOff>
    </xdr:to>
    <xdr:sp macro="" textlink="">
      <xdr:nvSpPr>
        <xdr:cNvPr id="6" name="Rounded Rectangle 5">
          <a:extLst>
            <a:ext uri="{FF2B5EF4-FFF2-40B4-BE49-F238E27FC236}">
              <a16:creationId xmlns:a16="http://schemas.microsoft.com/office/drawing/2014/main" id="{00000000-0008-0000-0000-000006000000}"/>
            </a:ext>
          </a:extLst>
        </xdr:cNvPr>
        <xdr:cNvSpPr/>
      </xdr:nvSpPr>
      <xdr:spPr>
        <a:xfrm>
          <a:off x="26140" y="11228732"/>
          <a:ext cx="9831821" cy="2387877"/>
        </a:xfrm>
        <a:prstGeom prst="roundRect">
          <a:avLst>
            <a:gd name="adj" fmla="val 5136"/>
          </a:avLst>
        </a:prstGeom>
        <a:noFill/>
        <a:ln>
          <a:solidFill>
            <a:srgbClr val="1D1146"/>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ZA"/>
        </a:p>
      </xdr:txBody>
    </xdr:sp>
    <xdr:clientData/>
  </xdr:twoCellAnchor>
  <xdr:twoCellAnchor>
    <xdr:from>
      <xdr:col>0</xdr:col>
      <xdr:colOff>13886</xdr:colOff>
      <xdr:row>65</xdr:row>
      <xdr:rowOff>2724</xdr:rowOff>
    </xdr:from>
    <xdr:to>
      <xdr:col>17</xdr:col>
      <xdr:colOff>76199</xdr:colOff>
      <xdr:row>79</xdr:row>
      <xdr:rowOff>48505</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21506" y="9028043"/>
          <a:ext cx="10035237" cy="1913283"/>
        </a:xfrm>
        <a:prstGeom prst="roundRect">
          <a:avLst>
            <a:gd name="adj" fmla="val 5153"/>
          </a:avLst>
        </a:prstGeom>
        <a:noFill/>
        <a:ln>
          <a:solidFill>
            <a:srgbClr val="1D1146"/>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ZA"/>
        </a:p>
      </xdr:txBody>
    </xdr:sp>
    <xdr:clientData/>
  </xdr:twoCellAnchor>
  <xdr:twoCellAnchor>
    <xdr:from>
      <xdr:col>4</xdr:col>
      <xdr:colOff>209550</xdr:colOff>
      <xdr:row>65504</xdr:row>
      <xdr:rowOff>0</xdr:rowOff>
    </xdr:from>
    <xdr:to>
      <xdr:col>15</xdr:col>
      <xdr:colOff>457200</xdr:colOff>
      <xdr:row>65504</xdr:row>
      <xdr:rowOff>0</xdr:rowOff>
    </xdr:to>
    <xdr:pic>
      <xdr:nvPicPr>
        <xdr:cNvPr id="27758" name="Picture 9" descr="Footer">
          <a:extLst>
            <a:ext uri="{FF2B5EF4-FFF2-40B4-BE49-F238E27FC236}">
              <a16:creationId xmlns:a16="http://schemas.microsoft.com/office/drawing/2014/main" id="{00000000-0008-0000-0000-00006E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7850" y="19478625"/>
          <a:ext cx="5915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34373</xdr:colOff>
      <xdr:row>80</xdr:row>
      <xdr:rowOff>8283</xdr:rowOff>
    </xdr:from>
    <xdr:to>
      <xdr:col>17</xdr:col>
      <xdr:colOff>74917</xdr:colOff>
      <xdr:row>83</xdr:row>
      <xdr:rowOff>59180</xdr:rowOff>
    </xdr:to>
    <xdr:sp macro="" textlink="">
      <xdr:nvSpPr>
        <xdr:cNvPr id="15" name="Rounded Rectangle 14">
          <a:extLst>
            <a:ext uri="{FF2B5EF4-FFF2-40B4-BE49-F238E27FC236}">
              <a16:creationId xmlns:a16="http://schemas.microsoft.com/office/drawing/2014/main" id="{00000000-0008-0000-0000-00000F000000}"/>
            </a:ext>
          </a:extLst>
        </xdr:cNvPr>
        <xdr:cNvSpPr/>
      </xdr:nvSpPr>
      <xdr:spPr>
        <a:xfrm>
          <a:off x="24848" y="10734261"/>
          <a:ext cx="9831821" cy="530086"/>
        </a:xfrm>
        <a:prstGeom prst="roundRect">
          <a:avLst>
            <a:gd name="adj" fmla="val 20761"/>
          </a:avLst>
        </a:prstGeom>
        <a:noFill/>
        <a:ln>
          <a:solidFill>
            <a:srgbClr val="1D1146"/>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ZA"/>
        </a:p>
      </xdr:txBody>
    </xdr:sp>
    <xdr:clientData/>
  </xdr:twoCellAnchor>
  <xdr:twoCellAnchor editAs="oneCell">
    <xdr:from>
      <xdr:col>1</xdr:col>
      <xdr:colOff>85725</xdr:colOff>
      <xdr:row>0</xdr:row>
      <xdr:rowOff>38100</xdr:rowOff>
    </xdr:from>
    <xdr:to>
      <xdr:col>3</xdr:col>
      <xdr:colOff>745067</xdr:colOff>
      <xdr:row>11</xdr:row>
      <xdr:rowOff>171450</xdr:rowOff>
    </xdr:to>
    <xdr:pic>
      <xdr:nvPicPr>
        <xdr:cNvPr id="27760" name="Picture 13">
          <a:extLst>
            <a:ext uri="{FF2B5EF4-FFF2-40B4-BE49-F238E27FC236}">
              <a16:creationId xmlns:a16="http://schemas.microsoft.com/office/drawing/2014/main" id="{00000000-0008-0000-0000-0000706C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l="9862" t="9834" r="11665" b="11497"/>
        <a:stretch>
          <a:fillRect/>
        </a:stretch>
      </xdr:blipFill>
      <xdr:spPr bwMode="auto">
        <a:xfrm>
          <a:off x="133350" y="38100"/>
          <a:ext cx="156210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10582</xdr:colOff>
      <xdr:row>103</xdr:row>
      <xdr:rowOff>42332</xdr:rowOff>
    </xdr:from>
    <xdr:to>
      <xdr:col>17</xdr:col>
      <xdr:colOff>95249</xdr:colOff>
      <xdr:row>112</xdr:row>
      <xdr:rowOff>105834</xdr:rowOff>
    </xdr:to>
    <xdr:pic>
      <xdr:nvPicPr>
        <xdr:cNvPr id="8" name="Picture 7">
          <a:extLst>
            <a:ext uri="{FF2B5EF4-FFF2-40B4-BE49-F238E27FC236}">
              <a16:creationId xmlns:a16="http://schemas.microsoft.com/office/drawing/2014/main" id="{2053FFDF-373A-4362-B685-E56816FA1D7D}"/>
            </a:ext>
          </a:extLst>
        </xdr:cNvPr>
        <xdr:cNvPicPr>
          <a:picLocks noChangeAspect="1"/>
        </xdr:cNvPicPr>
      </xdr:nvPicPr>
      <xdr:blipFill rotWithShape="1">
        <a:blip xmlns:r="http://schemas.openxmlformats.org/officeDocument/2006/relationships" r:embed="rId3"/>
        <a:srcRect t="12019" b="5422"/>
        <a:stretch/>
      </xdr:blipFill>
      <xdr:spPr>
        <a:xfrm>
          <a:off x="63499" y="14107582"/>
          <a:ext cx="9503833" cy="12170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V139"/>
  <sheetViews>
    <sheetView showGridLines="0" tabSelected="1" showRuler="0" showWhiteSpace="0" view="pageBreakPreview" zoomScale="90" zoomScaleNormal="115" zoomScaleSheetLayoutView="90" zoomScalePageLayoutView="115" workbookViewId="0">
      <selection activeCell="E16" sqref="E16:L16"/>
    </sheetView>
  </sheetViews>
  <sheetFormatPr defaultColWidth="10.85546875" defaultRowHeight="12" zeroHeight="1"/>
  <cols>
    <col min="1" max="1" width="0.7109375" style="3" customWidth="1"/>
    <col min="2" max="2" width="5" style="3" customWidth="1"/>
    <col min="3" max="3" width="8.5703125" style="5" customWidth="1"/>
    <col min="4" max="4" width="11.28515625" style="5" customWidth="1"/>
    <col min="5" max="5" width="8.140625" style="5" customWidth="1"/>
    <col min="6" max="6" width="5.42578125" style="5" customWidth="1"/>
    <col min="7" max="7" width="4.42578125" style="5" customWidth="1"/>
    <col min="8" max="8" width="7.140625" style="5" customWidth="1"/>
    <col min="9" max="9" width="7.5703125" style="5" customWidth="1"/>
    <col min="10" max="10" width="5.7109375" style="5" customWidth="1"/>
    <col min="11" max="11" width="8.28515625" style="5" customWidth="1"/>
    <col min="12" max="12" width="13.28515625" style="5" customWidth="1"/>
    <col min="13" max="13" width="5" style="5" customWidth="1"/>
    <col min="14" max="14" width="11.5703125" style="5" customWidth="1"/>
    <col min="15" max="15" width="8.42578125" style="5" customWidth="1"/>
    <col min="16" max="16" width="9.5703125" style="5" customWidth="1"/>
    <col min="17" max="17" width="21.7109375" style="5" customWidth="1"/>
    <col min="18" max="18" width="1.7109375" style="4" customWidth="1"/>
    <col min="19" max="254" width="0" style="4" hidden="1" customWidth="1"/>
    <col min="255" max="16384" width="10.85546875" style="4"/>
  </cols>
  <sheetData>
    <row r="1" spans="1:254" ht="15.75" customHeight="1">
      <c r="C1" s="4"/>
      <c r="H1" s="49" t="s">
        <v>449</v>
      </c>
      <c r="I1" s="50"/>
      <c r="J1" s="50"/>
      <c r="K1" s="50"/>
      <c r="L1" s="50"/>
      <c r="M1" s="50"/>
      <c r="N1" s="50"/>
      <c r="O1" s="50"/>
      <c r="P1" s="50"/>
      <c r="Q1" s="49"/>
      <c r="R1" s="34"/>
      <c r="S1" s="34"/>
      <c r="T1" s="34"/>
      <c r="U1" s="34"/>
      <c r="V1" s="34"/>
      <c r="W1" s="34"/>
      <c r="X1" s="34"/>
    </row>
    <row r="2" spans="1:254" ht="9" customHeight="1">
      <c r="H2" s="50"/>
      <c r="I2" s="50"/>
      <c r="J2" s="50"/>
      <c r="K2" s="50"/>
      <c r="L2" s="50"/>
      <c r="M2" s="50"/>
      <c r="N2" s="50"/>
      <c r="O2" s="50"/>
      <c r="P2" s="50"/>
      <c r="Q2" s="50"/>
    </row>
    <row r="3" spans="1:254" ht="9.75" customHeight="1">
      <c r="A3" s="22"/>
      <c r="B3" s="22"/>
      <c r="C3" s="22"/>
      <c r="D3" s="22"/>
      <c r="E3" s="22"/>
      <c r="F3" s="22"/>
      <c r="H3" s="168" t="s">
        <v>483</v>
      </c>
      <c r="I3" s="168"/>
      <c r="J3" s="168"/>
      <c r="K3" s="168"/>
      <c r="L3" s="168"/>
      <c r="M3" s="168"/>
      <c r="N3" s="168"/>
      <c r="O3" s="168"/>
      <c r="P3" s="168"/>
      <c r="Q3" s="168"/>
    </row>
    <row r="4" spans="1:254" ht="9.75" customHeight="1">
      <c r="A4" s="22"/>
      <c r="B4" s="22"/>
      <c r="C4" s="22"/>
      <c r="D4" s="22"/>
      <c r="E4" s="22"/>
      <c r="F4" s="22"/>
      <c r="G4" s="35"/>
      <c r="H4" s="168"/>
      <c r="I4" s="168"/>
      <c r="J4" s="168"/>
      <c r="K4" s="168"/>
      <c r="L4" s="168"/>
      <c r="M4" s="168"/>
      <c r="N4" s="168"/>
      <c r="O4" s="168"/>
      <c r="P4" s="168"/>
      <c r="Q4" s="168"/>
      <c r="R4" s="35"/>
      <c r="S4" s="35"/>
      <c r="T4" s="35"/>
      <c r="U4" s="35"/>
      <c r="V4" s="35"/>
      <c r="W4" s="35"/>
      <c r="X4" s="35"/>
    </row>
    <row r="5" spans="1:254" ht="15.75" customHeight="1">
      <c r="A5" s="22"/>
      <c r="B5" s="22"/>
      <c r="C5" s="22"/>
      <c r="D5" s="22"/>
      <c r="E5" s="22"/>
      <c r="F5" s="22"/>
      <c r="G5" s="35"/>
      <c r="H5" s="168"/>
      <c r="I5" s="168"/>
      <c r="J5" s="168"/>
      <c r="K5" s="168"/>
      <c r="L5" s="168"/>
      <c r="M5" s="168"/>
      <c r="N5" s="168"/>
      <c r="O5" s="168"/>
      <c r="P5" s="168"/>
      <c r="Q5" s="168"/>
    </row>
    <row r="6" spans="1:254" ht="5.25" customHeight="1">
      <c r="A6" s="22"/>
      <c r="B6" s="22"/>
      <c r="C6" s="22"/>
      <c r="D6" s="22"/>
      <c r="E6" s="22"/>
      <c r="F6" s="22"/>
      <c r="G6" s="22"/>
      <c r="H6" s="51"/>
      <c r="I6" s="51"/>
      <c r="J6" s="51"/>
      <c r="K6" s="51"/>
      <c r="L6" s="51"/>
      <c r="M6" s="51"/>
      <c r="N6" s="51"/>
      <c r="O6" s="51"/>
      <c r="P6" s="51"/>
      <c r="Q6" s="52"/>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row>
    <row r="7" spans="1:254" ht="14.25" customHeight="1">
      <c r="H7" s="53" t="s">
        <v>46</v>
      </c>
      <c r="I7" s="50"/>
      <c r="J7" s="50"/>
      <c r="K7" s="50"/>
      <c r="L7" s="50"/>
      <c r="M7" s="50"/>
      <c r="N7" s="54"/>
      <c r="O7" s="50"/>
      <c r="P7" s="50"/>
      <c r="Q7" s="55"/>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row>
    <row r="8" spans="1:254" ht="14.25" customHeight="1">
      <c r="D8" s="6"/>
      <c r="E8" s="6"/>
      <c r="F8" s="6"/>
      <c r="H8" s="56" t="s">
        <v>427</v>
      </c>
      <c r="I8" s="56"/>
      <c r="J8" s="56"/>
      <c r="K8" s="56"/>
      <c r="L8" s="56"/>
      <c r="M8" s="50"/>
      <c r="N8" s="54"/>
      <c r="O8" s="50"/>
      <c r="P8" s="54"/>
      <c r="Q8" s="50"/>
    </row>
    <row r="9" spans="1:254" ht="14.25" customHeight="1">
      <c r="D9" s="6"/>
      <c r="E9" s="6"/>
      <c r="F9" s="6"/>
      <c r="H9" s="56" t="s">
        <v>431</v>
      </c>
      <c r="I9" s="57"/>
      <c r="J9" s="58"/>
      <c r="K9" s="58"/>
      <c r="L9" s="58"/>
      <c r="M9" s="57"/>
      <c r="N9" s="59"/>
      <c r="O9" s="57"/>
      <c r="P9" s="59"/>
      <c r="Q9" s="60"/>
      <c r="V9" s="30"/>
      <c r="W9" s="7"/>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row>
    <row r="10" spans="1:254" ht="14.25" customHeight="1">
      <c r="D10" s="6"/>
      <c r="E10" s="6"/>
      <c r="F10" s="6"/>
      <c r="H10" s="56" t="s">
        <v>432</v>
      </c>
      <c r="I10" s="57"/>
      <c r="J10" s="58"/>
      <c r="K10" s="58"/>
      <c r="L10" s="58"/>
      <c r="M10" s="57"/>
      <c r="N10" s="57"/>
      <c r="O10" s="61"/>
      <c r="P10" s="61"/>
      <c r="Q10" s="62"/>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row>
    <row r="11" spans="1:254" ht="14.25" customHeight="1">
      <c r="D11" s="6"/>
      <c r="E11" s="6"/>
      <c r="F11" s="6"/>
      <c r="H11" s="50" t="s">
        <v>433</v>
      </c>
      <c r="I11" s="57"/>
      <c r="J11" s="58"/>
      <c r="K11" s="58"/>
      <c r="L11" s="58"/>
      <c r="M11" s="57"/>
      <c r="N11" s="57"/>
      <c r="O11" s="61"/>
      <c r="P11" s="61"/>
      <c r="Q11" s="63"/>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row>
    <row r="12" spans="1:254" ht="14.25" customHeight="1">
      <c r="H12" s="56" t="s">
        <v>478</v>
      </c>
      <c r="I12" s="50"/>
      <c r="J12" s="58"/>
      <c r="K12" s="58"/>
      <c r="L12" s="58"/>
      <c r="M12" s="57"/>
      <c r="N12" s="64"/>
      <c r="O12" s="61"/>
      <c r="P12" s="61"/>
      <c r="Q12" s="63"/>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5"/>
    </row>
    <row r="13" spans="1:254" ht="6.75" customHeight="1">
      <c r="A13" s="8"/>
      <c r="B13" s="8"/>
      <c r="C13" s="9"/>
      <c r="D13" s="9"/>
      <c r="E13" s="9"/>
      <c r="F13" s="9"/>
      <c r="G13" s="21"/>
      <c r="H13" s="9"/>
      <c r="I13" s="9"/>
      <c r="J13" s="9"/>
      <c r="K13" s="9"/>
      <c r="L13" s="9"/>
      <c r="M13" s="9"/>
      <c r="N13" s="21"/>
      <c r="O13" s="21"/>
      <c r="P13" s="10"/>
      <c r="Q13" s="10"/>
      <c r="R13" s="21"/>
    </row>
    <row r="14" spans="1:254" ht="14.25" customHeight="1">
      <c r="B14" s="65" t="s">
        <v>13</v>
      </c>
      <c r="C14" s="66" t="s">
        <v>47</v>
      </c>
      <c r="D14" s="66"/>
      <c r="E14" s="66"/>
      <c r="F14" s="67"/>
      <c r="G14" s="67"/>
      <c r="H14" s="67"/>
      <c r="I14" s="67"/>
      <c r="J14" s="67"/>
      <c r="K14" s="67"/>
      <c r="L14" s="67"/>
      <c r="M14" s="67"/>
      <c r="N14" s="68"/>
      <c r="O14" s="68"/>
      <c r="P14" s="67"/>
      <c r="Q14" s="67"/>
      <c r="R14" s="21"/>
    </row>
    <row r="15" spans="1:254" ht="5.25" customHeight="1">
      <c r="B15" s="69"/>
      <c r="C15" s="67"/>
      <c r="D15" s="67"/>
      <c r="E15" s="67"/>
      <c r="F15" s="67"/>
      <c r="G15" s="67"/>
      <c r="H15" s="67"/>
      <c r="I15" s="67"/>
      <c r="J15" s="67"/>
      <c r="K15" s="67"/>
      <c r="L15" s="67"/>
      <c r="M15" s="67"/>
      <c r="N15" s="67"/>
      <c r="O15" s="67"/>
      <c r="P15" s="67"/>
      <c r="Q15" s="67"/>
      <c r="R15" s="21"/>
    </row>
    <row r="16" spans="1:254" ht="14.25" customHeight="1">
      <c r="B16" s="70" t="s">
        <v>14</v>
      </c>
      <c r="C16" s="71" t="s">
        <v>459</v>
      </c>
      <c r="D16" s="71"/>
      <c r="E16" s="172"/>
      <c r="F16" s="173"/>
      <c r="G16" s="173"/>
      <c r="H16" s="173"/>
      <c r="I16" s="173"/>
      <c r="J16" s="173"/>
      <c r="K16" s="173"/>
      <c r="L16" s="174"/>
      <c r="M16" s="72" t="s">
        <v>15</v>
      </c>
      <c r="N16" s="50" t="s">
        <v>62</v>
      </c>
      <c r="O16" s="50"/>
      <c r="P16" s="175"/>
      <c r="Q16" s="176"/>
      <c r="R16" s="21"/>
    </row>
    <row r="17" spans="1:256" ht="5.25" customHeight="1">
      <c r="B17" s="73"/>
      <c r="C17" s="50"/>
      <c r="D17" s="50"/>
      <c r="E17" s="50"/>
      <c r="F17" s="50"/>
      <c r="G17" s="50"/>
      <c r="H17" s="50"/>
      <c r="I17" s="50"/>
      <c r="J17" s="50"/>
      <c r="K17" s="50"/>
      <c r="L17" s="50"/>
      <c r="M17" s="50"/>
      <c r="N17" s="50"/>
      <c r="O17" s="50"/>
      <c r="P17" s="50"/>
      <c r="Q17" s="50"/>
      <c r="R17" s="21"/>
    </row>
    <row r="18" spans="1:256" ht="14.25" customHeight="1">
      <c r="B18" s="72" t="s">
        <v>18</v>
      </c>
      <c r="C18" s="50" t="s">
        <v>458</v>
      </c>
      <c r="D18" s="50"/>
      <c r="E18" s="172"/>
      <c r="F18" s="173"/>
      <c r="G18" s="173"/>
      <c r="H18" s="173"/>
      <c r="I18" s="173"/>
      <c r="J18" s="173"/>
      <c r="K18" s="173"/>
      <c r="L18" s="174"/>
      <c r="M18" s="72" t="s">
        <v>16</v>
      </c>
      <c r="N18" s="50" t="s">
        <v>62</v>
      </c>
      <c r="O18" s="50"/>
      <c r="P18" s="175"/>
      <c r="Q18" s="176"/>
      <c r="R18" s="21"/>
    </row>
    <row r="19" spans="1:256" ht="5.25" customHeight="1">
      <c r="B19" s="73"/>
      <c r="C19" s="50"/>
      <c r="D19" s="50"/>
      <c r="E19" s="50"/>
      <c r="F19" s="50"/>
      <c r="G19" s="50"/>
      <c r="H19" s="50"/>
      <c r="I19" s="50"/>
      <c r="J19" s="50"/>
      <c r="K19" s="50"/>
      <c r="L19" s="50"/>
      <c r="M19" s="50"/>
      <c r="N19" s="50"/>
      <c r="O19" s="50"/>
      <c r="P19" s="50"/>
      <c r="Q19" s="50"/>
      <c r="R19" s="21"/>
    </row>
    <row r="20" spans="1:256" ht="14.25" customHeight="1">
      <c r="B20" s="72" t="s">
        <v>17</v>
      </c>
      <c r="C20" s="50" t="s">
        <v>63</v>
      </c>
      <c r="D20" s="50"/>
      <c r="E20" s="177"/>
      <c r="F20" s="178"/>
      <c r="G20" s="178"/>
      <c r="H20" s="178"/>
      <c r="I20" s="178"/>
      <c r="J20" s="178"/>
      <c r="K20" s="178"/>
      <c r="L20" s="179"/>
      <c r="M20" s="72" t="s">
        <v>19</v>
      </c>
      <c r="N20" s="50" t="s">
        <v>41</v>
      </c>
      <c r="O20" s="50"/>
      <c r="P20" s="180"/>
      <c r="Q20" s="181"/>
      <c r="R20" s="21"/>
    </row>
    <row r="21" spans="1:256" ht="5.25" customHeight="1">
      <c r="B21" s="73"/>
      <c r="C21" s="50"/>
      <c r="D21" s="50"/>
      <c r="E21" s="50"/>
      <c r="F21" s="50"/>
      <c r="G21" s="50"/>
      <c r="H21" s="50"/>
      <c r="I21" s="50"/>
      <c r="J21" s="50"/>
      <c r="K21" s="50"/>
      <c r="L21" s="50"/>
      <c r="M21" s="50"/>
      <c r="N21" s="50"/>
      <c r="O21" s="50"/>
      <c r="P21" s="50"/>
      <c r="Q21" s="50"/>
      <c r="R21" s="21"/>
    </row>
    <row r="22" spans="1:256" ht="14.25" customHeight="1">
      <c r="B22" s="72" t="s">
        <v>20</v>
      </c>
      <c r="C22" s="50" t="s">
        <v>8</v>
      </c>
      <c r="D22" s="50"/>
      <c r="E22" s="177"/>
      <c r="F22" s="178"/>
      <c r="G22" s="178"/>
      <c r="H22" s="178"/>
      <c r="I22" s="178"/>
      <c r="J22" s="178"/>
      <c r="K22" s="178"/>
      <c r="L22" s="179"/>
      <c r="M22" s="72" t="s">
        <v>21</v>
      </c>
      <c r="N22" s="50" t="s">
        <v>423</v>
      </c>
      <c r="O22" s="74"/>
      <c r="P22" s="189"/>
      <c r="Q22" s="190"/>
      <c r="R22" s="21"/>
    </row>
    <row r="23" spans="1:256" s="12" customFormat="1" ht="5.25" customHeight="1">
      <c r="B23" s="75"/>
      <c r="C23" s="57"/>
      <c r="D23" s="57"/>
      <c r="E23" s="76"/>
      <c r="F23" s="76"/>
      <c r="G23" s="75"/>
      <c r="H23" s="64"/>
      <c r="I23" s="57"/>
      <c r="J23" s="64"/>
      <c r="K23" s="64"/>
      <c r="L23" s="64"/>
      <c r="M23" s="64"/>
      <c r="N23" s="64"/>
      <c r="O23" s="64"/>
      <c r="P23" s="64"/>
      <c r="Q23" s="64"/>
      <c r="R23" s="14"/>
    </row>
    <row r="24" spans="1:256" ht="14.25" customHeight="1">
      <c r="B24" s="72" t="s">
        <v>42</v>
      </c>
      <c r="C24" s="50" t="s">
        <v>9</v>
      </c>
      <c r="D24" s="50"/>
      <c r="E24" s="182"/>
      <c r="F24" s="183"/>
      <c r="G24" s="183"/>
      <c r="H24" s="183"/>
      <c r="I24" s="183"/>
      <c r="J24" s="183"/>
      <c r="K24" s="183"/>
      <c r="L24" s="184"/>
      <c r="M24" s="77" t="s">
        <v>425</v>
      </c>
      <c r="N24" s="50" t="s">
        <v>424</v>
      </c>
      <c r="O24" s="71"/>
      <c r="P24" s="180"/>
      <c r="Q24" s="181"/>
      <c r="R24" s="21"/>
    </row>
    <row r="25" spans="1:256" ht="11.25" customHeight="1">
      <c r="A25" s="8"/>
      <c r="B25" s="69"/>
      <c r="C25" s="67"/>
      <c r="D25" s="67"/>
      <c r="E25" s="67"/>
      <c r="F25" s="67"/>
      <c r="G25" s="67"/>
      <c r="H25" s="68"/>
      <c r="I25" s="68"/>
      <c r="J25" s="68"/>
      <c r="K25" s="68"/>
      <c r="L25" s="68"/>
      <c r="M25" s="68"/>
      <c r="N25" s="68"/>
      <c r="O25" s="68"/>
      <c r="P25" s="68"/>
      <c r="Q25" s="68"/>
      <c r="R25" s="21"/>
    </row>
    <row r="26" spans="1:256" ht="14.25" customHeight="1">
      <c r="B26" s="65" t="s">
        <v>10</v>
      </c>
      <c r="C26" s="66" t="s">
        <v>477</v>
      </c>
      <c r="D26" s="66"/>
      <c r="E26" s="66"/>
      <c r="F26" s="67"/>
      <c r="G26" s="67"/>
      <c r="H26" s="67"/>
      <c r="I26" s="67"/>
      <c r="J26" s="67"/>
      <c r="K26" s="67"/>
      <c r="L26" s="67"/>
      <c r="M26" s="50"/>
      <c r="N26" s="50"/>
      <c r="O26" s="50"/>
      <c r="P26" s="50"/>
      <c r="Q26" s="50"/>
      <c r="R26" s="21"/>
    </row>
    <row r="27" spans="1:256" ht="5.25" customHeight="1">
      <c r="B27" s="69"/>
      <c r="C27" s="67"/>
      <c r="D27" s="67"/>
      <c r="E27" s="67"/>
      <c r="F27" s="67"/>
      <c r="G27" s="67"/>
      <c r="H27" s="67"/>
      <c r="I27" s="67"/>
      <c r="J27" s="67"/>
      <c r="K27" s="67"/>
      <c r="L27" s="67"/>
      <c r="M27" s="67"/>
      <c r="N27" s="67"/>
      <c r="O27" s="67"/>
      <c r="P27" s="67"/>
      <c r="Q27" s="67"/>
      <c r="R27" s="21"/>
    </row>
    <row r="28" spans="1:256" ht="14.25" customHeight="1">
      <c r="B28" s="72" t="s">
        <v>11</v>
      </c>
      <c r="C28" s="50" t="s">
        <v>64</v>
      </c>
      <c r="D28" s="50"/>
      <c r="E28" s="177"/>
      <c r="F28" s="178"/>
      <c r="G28" s="178"/>
      <c r="H28" s="178"/>
      <c r="I28" s="178"/>
      <c r="J28" s="178"/>
      <c r="K28" s="178"/>
      <c r="L28" s="179"/>
      <c r="M28" s="72">
        <v>2.2000000000000002</v>
      </c>
      <c r="N28" s="50" t="s">
        <v>457</v>
      </c>
      <c r="O28" s="50"/>
      <c r="P28" s="180"/>
      <c r="Q28" s="181"/>
      <c r="R28" s="21"/>
    </row>
    <row r="29" spans="1:256" ht="5.25" customHeight="1">
      <c r="B29" s="73"/>
      <c r="C29" s="50"/>
      <c r="D29" s="50"/>
      <c r="E29" s="50"/>
      <c r="F29" s="50"/>
      <c r="G29" s="50"/>
      <c r="H29" s="50"/>
      <c r="I29" s="50"/>
      <c r="J29" s="50"/>
      <c r="K29" s="50"/>
      <c r="L29" s="50"/>
      <c r="M29" s="50"/>
      <c r="N29" s="50"/>
      <c r="O29" s="50"/>
      <c r="P29" s="50"/>
      <c r="Q29" s="50"/>
      <c r="R29" s="21"/>
    </row>
    <row r="30" spans="1:256" ht="14.25" customHeight="1">
      <c r="A30" s="24"/>
      <c r="B30" s="75" t="s">
        <v>22</v>
      </c>
      <c r="C30" s="57" t="s">
        <v>63</v>
      </c>
      <c r="D30" s="57"/>
      <c r="E30" s="177"/>
      <c r="F30" s="178"/>
      <c r="G30" s="178"/>
      <c r="H30" s="178"/>
      <c r="I30" s="178"/>
      <c r="J30" s="178"/>
      <c r="K30" s="178"/>
      <c r="L30" s="179"/>
      <c r="M30" s="75" t="s">
        <v>12</v>
      </c>
      <c r="N30" s="57" t="s">
        <v>423</v>
      </c>
      <c r="O30" s="57"/>
      <c r="P30" s="180"/>
      <c r="Q30" s="181"/>
      <c r="R30" s="14"/>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36"/>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row>
    <row r="31" spans="1:256" s="16" customFormat="1" ht="5.25" customHeight="1">
      <c r="A31" s="12"/>
      <c r="B31" s="75"/>
      <c r="C31" s="57"/>
      <c r="D31" s="57"/>
      <c r="E31" s="78"/>
      <c r="F31" s="78"/>
      <c r="G31" s="78"/>
      <c r="H31" s="78"/>
      <c r="I31" s="78"/>
      <c r="J31" s="78"/>
      <c r="K31" s="78"/>
      <c r="L31" s="78"/>
      <c r="M31" s="75"/>
      <c r="N31" s="57"/>
      <c r="O31" s="57"/>
      <c r="P31" s="79"/>
      <c r="Q31" s="79"/>
      <c r="R31" s="14"/>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36"/>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s="16" customFormat="1" ht="14.25" customHeight="1">
      <c r="A32" s="12"/>
      <c r="B32" s="75">
        <v>2.5</v>
      </c>
      <c r="C32" s="57" t="s">
        <v>8</v>
      </c>
      <c r="D32" s="57"/>
      <c r="E32" s="177"/>
      <c r="F32" s="178"/>
      <c r="G32" s="178"/>
      <c r="H32" s="178"/>
      <c r="I32" s="178"/>
      <c r="J32" s="178"/>
      <c r="K32" s="178"/>
      <c r="L32" s="179"/>
      <c r="M32" s="75">
        <v>2.6</v>
      </c>
      <c r="N32" s="57" t="s">
        <v>424</v>
      </c>
      <c r="O32" s="74"/>
      <c r="P32" s="180"/>
      <c r="Q32" s="181"/>
      <c r="R32" s="14"/>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36"/>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6" customFormat="1" ht="5.25" customHeight="1">
      <c r="A33" s="12"/>
      <c r="B33" s="75"/>
      <c r="C33" s="57"/>
      <c r="D33" s="57"/>
      <c r="E33" s="80"/>
      <c r="F33" s="81"/>
      <c r="G33" s="81"/>
      <c r="H33" s="81"/>
      <c r="I33" s="64"/>
      <c r="J33" s="64"/>
      <c r="K33" s="64"/>
      <c r="L33" s="64"/>
      <c r="M33" s="64"/>
      <c r="N33" s="57"/>
      <c r="O33" s="64"/>
      <c r="P33" s="82"/>
      <c r="Q33" s="83"/>
      <c r="R33" s="14"/>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36"/>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s="16" customFormat="1" ht="14.25" customHeight="1">
      <c r="A34" s="12"/>
      <c r="B34" s="75">
        <v>2.7</v>
      </c>
      <c r="C34" s="57" t="s">
        <v>9</v>
      </c>
      <c r="D34" s="57"/>
      <c r="E34" s="182"/>
      <c r="F34" s="183"/>
      <c r="G34" s="183"/>
      <c r="H34" s="183"/>
      <c r="I34" s="183"/>
      <c r="J34" s="183"/>
      <c r="K34" s="183"/>
      <c r="L34" s="184"/>
      <c r="M34" s="84"/>
      <c r="N34" s="57"/>
      <c r="O34" s="85"/>
      <c r="P34" s="86"/>
      <c r="Q34" s="86"/>
      <c r="R34" s="14"/>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36"/>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ht="11.25" customHeight="1">
      <c r="A35" s="24"/>
      <c r="B35" s="87"/>
      <c r="C35" s="88"/>
      <c r="D35" s="88"/>
      <c r="E35" s="88"/>
      <c r="F35" s="88"/>
      <c r="G35" s="88"/>
      <c r="H35" s="88"/>
      <c r="I35" s="88"/>
      <c r="J35" s="88"/>
      <c r="K35" s="88"/>
      <c r="L35" s="88"/>
      <c r="M35" s="88"/>
      <c r="N35" s="88"/>
      <c r="O35" s="88"/>
      <c r="P35" s="88"/>
      <c r="Q35" s="88"/>
      <c r="R35" s="14"/>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ht="14.25" customHeight="1">
      <c r="B36" s="65" t="s">
        <v>29</v>
      </c>
      <c r="C36" s="66" t="s">
        <v>0</v>
      </c>
      <c r="D36" s="66"/>
      <c r="E36" s="66"/>
      <c r="F36" s="67"/>
      <c r="G36" s="67"/>
      <c r="H36" s="67"/>
      <c r="I36" s="67"/>
      <c r="J36" s="67"/>
      <c r="K36" s="67"/>
      <c r="L36" s="67"/>
      <c r="M36" s="67"/>
      <c r="N36" s="67"/>
      <c r="O36" s="67"/>
      <c r="P36" s="67"/>
      <c r="Q36" s="67"/>
      <c r="R36" s="21"/>
    </row>
    <row r="37" spans="1:256" ht="5.25" customHeight="1">
      <c r="B37" s="69"/>
      <c r="C37" s="67"/>
      <c r="D37" s="67"/>
      <c r="E37" s="67"/>
      <c r="F37" s="67"/>
      <c r="G37" s="67"/>
      <c r="H37" s="67"/>
      <c r="I37" s="67"/>
      <c r="J37" s="67"/>
      <c r="K37" s="67"/>
      <c r="L37" s="67"/>
      <c r="M37" s="67"/>
      <c r="N37" s="67"/>
      <c r="O37" s="67"/>
      <c r="P37" s="67"/>
      <c r="Q37" s="67"/>
      <c r="R37" s="21"/>
    </row>
    <row r="38" spans="1:256" ht="14.25" customHeight="1">
      <c r="B38" s="72" t="s">
        <v>24</v>
      </c>
      <c r="C38" s="50" t="s">
        <v>428</v>
      </c>
      <c r="D38" s="50"/>
      <c r="E38" s="50"/>
      <c r="F38" s="177"/>
      <c r="G38" s="178"/>
      <c r="H38" s="178"/>
      <c r="I38" s="178"/>
      <c r="J38" s="178"/>
      <c r="K38" s="178"/>
      <c r="L38" s="178"/>
      <c r="M38" s="178"/>
      <c r="N38" s="178"/>
      <c r="O38" s="178"/>
      <c r="P38" s="178"/>
      <c r="Q38" s="179"/>
      <c r="R38" s="21"/>
    </row>
    <row r="39" spans="1:256" ht="5.25" customHeight="1">
      <c r="B39" s="73"/>
      <c r="C39" s="50"/>
      <c r="D39" s="50"/>
      <c r="E39" s="50"/>
      <c r="F39" s="89"/>
      <c r="G39" s="89"/>
      <c r="H39" s="67"/>
      <c r="I39" s="67"/>
      <c r="J39" s="67"/>
      <c r="K39" s="67"/>
      <c r="L39" s="67"/>
      <c r="M39" s="67"/>
      <c r="N39" s="67"/>
      <c r="O39" s="67"/>
      <c r="P39" s="67"/>
      <c r="Q39" s="67"/>
      <c r="R39" s="21"/>
    </row>
    <row r="40" spans="1:256" ht="14.25" customHeight="1">
      <c r="B40" s="72" t="s">
        <v>25</v>
      </c>
      <c r="C40" s="50" t="s">
        <v>429</v>
      </c>
      <c r="D40" s="50"/>
      <c r="E40" s="50"/>
      <c r="F40" s="177"/>
      <c r="G40" s="178"/>
      <c r="H40" s="178"/>
      <c r="I40" s="178"/>
      <c r="J40" s="178"/>
      <c r="K40" s="178"/>
      <c r="L40" s="179"/>
      <c r="M40" s="72" t="s">
        <v>26</v>
      </c>
      <c r="N40" s="50" t="s">
        <v>446</v>
      </c>
      <c r="O40" s="50"/>
      <c r="P40" s="180"/>
      <c r="Q40" s="181"/>
      <c r="R40" s="21"/>
      <c r="AZ40" s="15"/>
    </row>
    <row r="41" spans="1:256" ht="5.25" customHeight="1">
      <c r="B41" s="73"/>
      <c r="C41" s="50"/>
      <c r="D41" s="50"/>
      <c r="E41" s="50"/>
      <c r="F41" s="50"/>
      <c r="G41" s="50"/>
      <c r="H41" s="50"/>
      <c r="I41" s="50"/>
      <c r="J41" s="50"/>
      <c r="K41" s="50"/>
      <c r="L41" s="50"/>
      <c r="M41" s="50"/>
      <c r="N41" s="50"/>
      <c r="O41" s="50"/>
      <c r="P41" s="90"/>
      <c r="Q41" s="90"/>
      <c r="R41" s="21"/>
    </row>
    <row r="42" spans="1:256" ht="14.25" customHeight="1">
      <c r="B42" s="72" t="s">
        <v>27</v>
      </c>
      <c r="C42" s="50" t="s">
        <v>69</v>
      </c>
      <c r="D42" s="50"/>
      <c r="E42" s="50"/>
      <c r="F42" s="177"/>
      <c r="G42" s="178"/>
      <c r="H42" s="178"/>
      <c r="I42" s="178"/>
      <c r="J42" s="178"/>
      <c r="K42" s="178"/>
      <c r="L42" s="179"/>
      <c r="M42" s="72" t="s">
        <v>68</v>
      </c>
      <c r="N42" s="50" t="s">
        <v>447</v>
      </c>
      <c r="O42" s="50"/>
      <c r="P42" s="185"/>
      <c r="Q42" s="186"/>
      <c r="R42" s="21"/>
    </row>
    <row r="43" spans="1:256" ht="5.25" customHeight="1">
      <c r="B43" s="73"/>
      <c r="C43" s="50"/>
      <c r="D43" s="50"/>
      <c r="E43" s="50"/>
      <c r="F43" s="50"/>
      <c r="G43" s="50"/>
      <c r="H43" s="50"/>
      <c r="I43" s="50"/>
      <c r="J43" s="50"/>
      <c r="K43" s="50"/>
      <c r="L43" s="50"/>
      <c r="M43" s="50"/>
      <c r="N43" s="50"/>
      <c r="O43" s="50"/>
      <c r="P43" s="90"/>
      <c r="Q43" s="90"/>
      <c r="R43" s="21"/>
    </row>
    <row r="44" spans="1:256" ht="14.25" customHeight="1">
      <c r="B44" s="72" t="s">
        <v>35</v>
      </c>
      <c r="C44" s="50" t="s">
        <v>1</v>
      </c>
      <c r="D44" s="50"/>
      <c r="E44" s="50"/>
      <c r="F44" s="177"/>
      <c r="G44" s="178"/>
      <c r="H44" s="178"/>
      <c r="I44" s="178"/>
      <c r="J44" s="178"/>
      <c r="K44" s="178"/>
      <c r="L44" s="179"/>
      <c r="M44" s="72" t="s">
        <v>43</v>
      </c>
      <c r="N44" s="50" t="s">
        <v>448</v>
      </c>
      <c r="O44" s="50"/>
      <c r="P44" s="180"/>
      <c r="Q44" s="181"/>
      <c r="R44" s="21"/>
    </row>
    <row r="45" spans="1:256" ht="5.25" customHeight="1">
      <c r="B45" s="73"/>
      <c r="C45" s="50"/>
      <c r="D45" s="50"/>
      <c r="E45" s="50"/>
      <c r="F45" s="50"/>
      <c r="G45" s="50"/>
      <c r="H45" s="50"/>
      <c r="I45" s="50"/>
      <c r="J45" s="50"/>
      <c r="K45" s="50"/>
      <c r="L45" s="50"/>
      <c r="M45" s="50"/>
      <c r="N45" s="50"/>
      <c r="O45" s="50"/>
      <c r="P45" s="90"/>
      <c r="Q45" s="90"/>
      <c r="R45" s="21"/>
    </row>
    <row r="46" spans="1:256" ht="14.25" customHeight="1">
      <c r="B46" s="72" t="s">
        <v>44</v>
      </c>
      <c r="C46" s="50" t="s">
        <v>434</v>
      </c>
      <c r="D46" s="50"/>
      <c r="E46" s="50"/>
      <c r="F46" s="148"/>
      <c r="G46" s="149"/>
      <c r="H46" s="149"/>
      <c r="I46" s="149"/>
      <c r="J46" s="149"/>
      <c r="K46" s="149"/>
      <c r="L46" s="149"/>
      <c r="M46" s="149"/>
      <c r="N46" s="149"/>
      <c r="O46" s="149"/>
      <c r="P46" s="149"/>
      <c r="Q46" s="150"/>
      <c r="R46" s="21"/>
    </row>
    <row r="47" spans="1:256" ht="14.25" customHeight="1">
      <c r="B47" s="72"/>
      <c r="C47" s="50"/>
      <c r="D47" s="50"/>
      <c r="E47" s="50"/>
      <c r="F47" s="151"/>
      <c r="G47" s="152"/>
      <c r="H47" s="152"/>
      <c r="I47" s="152"/>
      <c r="J47" s="152"/>
      <c r="K47" s="152"/>
      <c r="L47" s="152"/>
      <c r="M47" s="152"/>
      <c r="N47" s="152"/>
      <c r="O47" s="152"/>
      <c r="P47" s="152"/>
      <c r="Q47" s="153"/>
      <c r="R47" s="27"/>
    </row>
    <row r="48" spans="1:256" ht="14.25" customHeight="1">
      <c r="B48" s="72"/>
      <c r="C48" s="50"/>
      <c r="D48" s="50"/>
      <c r="E48" s="50"/>
      <c r="F48" s="154"/>
      <c r="G48" s="155"/>
      <c r="H48" s="155"/>
      <c r="I48" s="155"/>
      <c r="J48" s="155"/>
      <c r="K48" s="155"/>
      <c r="L48" s="155"/>
      <c r="M48" s="155"/>
      <c r="N48" s="155"/>
      <c r="O48" s="155"/>
      <c r="P48" s="155"/>
      <c r="Q48" s="156"/>
      <c r="R48" s="23"/>
    </row>
    <row r="49" spans="2:254" ht="5.25" customHeight="1">
      <c r="B49" s="73"/>
      <c r="C49" s="50"/>
      <c r="D49" s="50"/>
      <c r="E49" s="50"/>
      <c r="F49" s="67"/>
      <c r="G49" s="67"/>
      <c r="H49" s="67"/>
      <c r="I49" s="67"/>
      <c r="J49" s="67"/>
      <c r="K49" s="67"/>
      <c r="L49" s="67"/>
      <c r="M49" s="67"/>
      <c r="N49" s="67"/>
      <c r="O49" s="67"/>
      <c r="P49" s="67"/>
      <c r="Q49" s="67"/>
      <c r="R49" s="21"/>
    </row>
    <row r="50" spans="2:254" ht="14.25" customHeight="1">
      <c r="B50" s="72" t="s">
        <v>45</v>
      </c>
      <c r="C50" s="50" t="s">
        <v>2</v>
      </c>
      <c r="D50" s="50"/>
      <c r="E50" s="50"/>
      <c r="F50" s="159"/>
      <c r="G50" s="160"/>
      <c r="H50" s="160"/>
      <c r="I50" s="161"/>
      <c r="J50" s="72" t="s">
        <v>48</v>
      </c>
      <c r="K50" s="50" t="s">
        <v>455</v>
      </c>
      <c r="L50" s="50"/>
      <c r="M50" s="50"/>
      <c r="N50" s="172"/>
      <c r="O50" s="173"/>
      <c r="P50" s="173"/>
      <c r="Q50" s="174"/>
      <c r="R50" s="21"/>
    </row>
    <row r="51" spans="2:254" ht="5.25" customHeight="1">
      <c r="B51" s="73"/>
      <c r="C51" s="50"/>
      <c r="D51" s="50"/>
      <c r="E51" s="50"/>
      <c r="F51" s="50"/>
      <c r="G51" s="50"/>
      <c r="H51" s="50"/>
      <c r="I51" s="50"/>
      <c r="J51" s="50"/>
      <c r="K51" s="50"/>
      <c r="L51" s="50"/>
      <c r="M51" s="71"/>
      <c r="N51" s="71"/>
      <c r="O51" s="71"/>
      <c r="P51" s="71"/>
      <c r="Q51" s="71"/>
      <c r="R51" s="21"/>
    </row>
    <row r="52" spans="2:254" ht="14.25" customHeight="1">
      <c r="B52" s="72" t="s">
        <v>51</v>
      </c>
      <c r="C52" s="50" t="s">
        <v>456</v>
      </c>
      <c r="D52" s="50"/>
      <c r="E52" s="71"/>
      <c r="F52" s="142"/>
      <c r="G52" s="143"/>
      <c r="H52" s="143"/>
      <c r="I52" s="144"/>
      <c r="J52" s="72">
        <v>3.12</v>
      </c>
      <c r="K52" s="50" t="s">
        <v>437</v>
      </c>
      <c r="L52" s="50"/>
      <c r="M52" s="50"/>
      <c r="N52" s="157"/>
      <c r="O52" s="158"/>
      <c r="P52" s="158"/>
      <c r="Q52" s="146"/>
      <c r="R52" s="21"/>
    </row>
    <row r="53" spans="2:254" ht="5.25" customHeight="1">
      <c r="B53" s="73"/>
      <c r="C53" s="50"/>
      <c r="D53" s="50"/>
      <c r="E53" s="50"/>
      <c r="F53" s="50"/>
      <c r="G53" s="50"/>
      <c r="H53" s="57"/>
      <c r="I53" s="50"/>
      <c r="J53" s="50"/>
      <c r="K53" s="50"/>
      <c r="L53" s="50"/>
      <c r="M53" s="71"/>
      <c r="N53" s="71"/>
      <c r="O53" s="50"/>
      <c r="P53" s="162"/>
      <c r="Q53" s="162"/>
      <c r="R53" s="21"/>
    </row>
    <row r="54" spans="2:254" ht="14.25" customHeight="1">
      <c r="B54" s="72" t="s">
        <v>52</v>
      </c>
      <c r="C54" s="50" t="s">
        <v>67</v>
      </c>
      <c r="D54" s="50"/>
      <c r="E54" s="71"/>
      <c r="F54" s="187" t="s">
        <v>408</v>
      </c>
      <c r="G54" s="188"/>
      <c r="H54" s="163"/>
      <c r="I54" s="164"/>
      <c r="J54" s="72">
        <v>3.14</v>
      </c>
      <c r="K54" s="50" t="s">
        <v>450</v>
      </c>
      <c r="L54" s="91"/>
      <c r="M54" s="91"/>
      <c r="N54" s="68"/>
      <c r="O54" s="68"/>
      <c r="P54" s="67"/>
      <c r="Q54" s="92"/>
      <c r="R54" s="21"/>
      <c r="AG54" s="17"/>
    </row>
    <row r="55" spans="2:254" ht="5.25" customHeight="1">
      <c r="B55" s="73"/>
      <c r="C55" s="50"/>
      <c r="D55" s="50"/>
      <c r="E55" s="50"/>
      <c r="F55" s="50"/>
      <c r="G55" s="50"/>
      <c r="H55" s="50"/>
      <c r="I55" s="50"/>
      <c r="J55" s="73"/>
      <c r="K55" s="93"/>
      <c r="L55" s="94"/>
      <c r="M55" s="95"/>
      <c r="N55" s="93"/>
      <c r="O55" s="96"/>
      <c r="P55" s="96"/>
      <c r="Q55" s="96"/>
      <c r="R55" s="21"/>
    </row>
    <row r="56" spans="2:254" ht="14.25" customHeight="1">
      <c r="B56" s="97">
        <v>3.15</v>
      </c>
      <c r="C56" s="50" t="s">
        <v>37</v>
      </c>
      <c r="D56" s="50"/>
      <c r="E56" s="75"/>
      <c r="F56" s="157"/>
      <c r="G56" s="158"/>
      <c r="H56" s="158"/>
      <c r="I56" s="146"/>
      <c r="J56" s="69"/>
      <c r="K56" s="114" t="s">
        <v>441</v>
      </c>
      <c r="L56" s="130"/>
      <c r="M56" s="131"/>
      <c r="N56" s="132"/>
      <c r="O56" s="115" t="str">
        <f>F54</f>
        <v xml:space="preserve">ZAR </v>
      </c>
      <c r="P56" s="133"/>
      <c r="Q56" s="134"/>
      <c r="R56" s="44"/>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c r="HN56" s="31"/>
      <c r="HO56" s="31"/>
      <c r="HP56" s="31"/>
      <c r="HQ56" s="31"/>
      <c r="HR56" s="31"/>
      <c r="HS56" s="31"/>
      <c r="HT56" s="31"/>
      <c r="HU56" s="31"/>
      <c r="HV56" s="31"/>
      <c r="HW56" s="31"/>
      <c r="HX56" s="31"/>
      <c r="HY56" s="31"/>
      <c r="HZ56" s="31"/>
      <c r="IA56" s="31"/>
      <c r="IB56" s="31"/>
      <c r="IC56" s="31"/>
      <c r="ID56" s="31"/>
      <c r="IE56" s="31"/>
      <c r="IF56" s="31"/>
      <c r="IG56" s="31"/>
      <c r="IH56" s="31"/>
      <c r="II56" s="31"/>
      <c r="IJ56" s="31"/>
      <c r="IK56" s="31"/>
      <c r="IL56" s="31"/>
      <c r="IM56" s="31"/>
      <c r="IN56" s="31"/>
      <c r="IO56" s="31"/>
      <c r="IP56" s="31"/>
      <c r="IQ56" s="31"/>
      <c r="IR56" s="31"/>
      <c r="IS56" s="31"/>
      <c r="IT56" s="31"/>
    </row>
    <row r="57" spans="2:254" ht="5.25" customHeight="1">
      <c r="B57" s="71"/>
      <c r="C57" s="71"/>
      <c r="D57" s="71"/>
      <c r="E57" s="71"/>
      <c r="F57" s="71"/>
      <c r="G57" s="71"/>
      <c r="H57" s="71"/>
      <c r="I57" s="71"/>
      <c r="J57" s="98"/>
      <c r="K57" s="99"/>
      <c r="L57" s="99"/>
      <c r="M57" s="99"/>
      <c r="N57" s="99"/>
      <c r="O57" s="99"/>
      <c r="P57" s="99"/>
      <c r="Q57" s="99"/>
      <c r="R57" s="44"/>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c r="GN57" s="31"/>
      <c r="GO57" s="31"/>
      <c r="GP57" s="31"/>
      <c r="GQ57" s="31"/>
      <c r="GR57" s="31"/>
      <c r="GS57" s="31"/>
      <c r="GT57" s="31"/>
      <c r="GU57" s="31"/>
      <c r="GV57" s="31"/>
      <c r="GW57" s="31"/>
      <c r="GX57" s="31"/>
      <c r="GY57" s="31"/>
      <c r="GZ57" s="31"/>
      <c r="HA57" s="31"/>
      <c r="HB57" s="31"/>
      <c r="HC57" s="31"/>
      <c r="HD57" s="31"/>
      <c r="HE57" s="31"/>
      <c r="HF57" s="31"/>
      <c r="HG57" s="31"/>
      <c r="HH57" s="31"/>
      <c r="HI57" s="31"/>
      <c r="HJ57" s="31"/>
      <c r="HK57" s="31"/>
      <c r="HL57" s="31"/>
      <c r="HM57" s="31"/>
      <c r="HN57" s="31"/>
      <c r="HO57" s="31"/>
      <c r="HP57" s="31"/>
      <c r="HQ57" s="31"/>
      <c r="HR57" s="31"/>
      <c r="HS57" s="31"/>
      <c r="HT57" s="31"/>
      <c r="HU57" s="31"/>
      <c r="HV57" s="31"/>
      <c r="HW57" s="31"/>
      <c r="HX57" s="31"/>
      <c r="HY57" s="31"/>
      <c r="HZ57" s="31"/>
      <c r="IA57" s="31"/>
      <c r="IB57" s="31"/>
      <c r="IC57" s="31"/>
      <c r="ID57" s="31"/>
      <c r="IE57" s="31"/>
      <c r="IF57" s="31"/>
      <c r="IG57" s="31"/>
      <c r="IH57" s="31"/>
      <c r="II57" s="31"/>
      <c r="IJ57" s="31"/>
      <c r="IK57" s="31"/>
      <c r="IL57" s="31"/>
      <c r="IM57" s="31"/>
      <c r="IN57" s="31"/>
      <c r="IO57" s="31"/>
      <c r="IP57" s="31"/>
      <c r="IQ57" s="31"/>
      <c r="IR57" s="31"/>
      <c r="IS57" s="31"/>
      <c r="IT57" s="31"/>
    </row>
    <row r="58" spans="2:254" ht="14.25" customHeight="1">
      <c r="B58" s="97">
        <v>3.16</v>
      </c>
      <c r="C58" s="50" t="s">
        <v>38</v>
      </c>
      <c r="D58" s="71"/>
      <c r="E58" s="71"/>
      <c r="F58" s="157"/>
      <c r="G58" s="158"/>
      <c r="H58" s="158"/>
      <c r="I58" s="146"/>
      <c r="J58" s="98"/>
      <c r="K58" s="114" t="s">
        <v>442</v>
      </c>
      <c r="L58" s="130"/>
      <c r="M58" s="131"/>
      <c r="N58" s="132"/>
      <c r="O58" s="115" t="str">
        <f>F54</f>
        <v xml:space="preserve">ZAR </v>
      </c>
      <c r="P58" s="133"/>
      <c r="Q58" s="134"/>
      <c r="R58" s="44"/>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c r="HG58" s="31"/>
      <c r="HH58" s="31"/>
      <c r="HI58" s="31"/>
      <c r="HJ58" s="31"/>
      <c r="HK58" s="31"/>
      <c r="HL58" s="31"/>
      <c r="HM58" s="31"/>
      <c r="HN58" s="31"/>
      <c r="HO58" s="31"/>
      <c r="HP58" s="31"/>
      <c r="HQ58" s="31"/>
      <c r="HR58" s="31"/>
      <c r="HS58" s="31"/>
      <c r="HT58" s="31"/>
      <c r="HU58" s="31"/>
      <c r="HV58" s="31"/>
      <c r="HW58" s="31"/>
      <c r="HX58" s="31"/>
      <c r="HY58" s="31"/>
      <c r="HZ58" s="31"/>
      <c r="IA58" s="31"/>
      <c r="IB58" s="31"/>
      <c r="IC58" s="31"/>
      <c r="ID58" s="31"/>
      <c r="IE58" s="31"/>
      <c r="IF58" s="31"/>
      <c r="IG58" s="31"/>
      <c r="IH58" s="31"/>
      <c r="II58" s="31"/>
      <c r="IJ58" s="31"/>
      <c r="IK58" s="31"/>
      <c r="IL58" s="31"/>
      <c r="IM58" s="31"/>
      <c r="IN58" s="31"/>
      <c r="IO58" s="31"/>
      <c r="IP58" s="31"/>
      <c r="IQ58" s="31"/>
      <c r="IR58" s="31"/>
      <c r="IS58" s="31"/>
      <c r="IT58" s="31"/>
    </row>
    <row r="59" spans="2:254" ht="5.25" customHeight="1">
      <c r="B59" s="100"/>
      <c r="C59" s="71"/>
      <c r="D59" s="71"/>
      <c r="E59" s="71"/>
      <c r="F59" s="71"/>
      <c r="G59" s="71"/>
      <c r="H59" s="71"/>
      <c r="I59" s="71"/>
      <c r="J59" s="69"/>
      <c r="K59" s="99"/>
      <c r="L59" s="99"/>
      <c r="M59" s="99"/>
      <c r="N59" s="99"/>
      <c r="O59" s="99"/>
      <c r="P59" s="99"/>
      <c r="Q59" s="99"/>
      <c r="R59" s="44"/>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row>
    <row r="60" spans="2:254" ht="14.25" customHeight="1">
      <c r="B60" s="97">
        <v>3.17</v>
      </c>
      <c r="C60" s="50" t="s">
        <v>440</v>
      </c>
      <c r="D60" s="50"/>
      <c r="E60" s="71"/>
      <c r="F60" s="135"/>
      <c r="G60" s="136"/>
      <c r="H60" s="136"/>
      <c r="I60" s="137"/>
      <c r="J60" s="69"/>
      <c r="K60" s="114" t="s">
        <v>443</v>
      </c>
      <c r="L60" s="130"/>
      <c r="M60" s="131"/>
      <c r="N60" s="132"/>
      <c r="O60" s="115" t="str">
        <f>F54</f>
        <v xml:space="preserve">ZAR </v>
      </c>
      <c r="P60" s="133"/>
      <c r="Q60" s="134"/>
      <c r="R60" s="44"/>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c r="HO60" s="31"/>
      <c r="HP60" s="31"/>
      <c r="HQ60" s="31"/>
      <c r="HR60" s="31"/>
      <c r="HS60" s="31"/>
      <c r="HT60" s="31"/>
      <c r="HU60" s="31"/>
      <c r="HV60" s="31"/>
      <c r="HW60" s="31"/>
      <c r="HX60" s="31"/>
      <c r="HY60" s="31"/>
      <c r="HZ60" s="31"/>
      <c r="IA60" s="31"/>
      <c r="IB60" s="31"/>
      <c r="IC60" s="31"/>
      <c r="ID60" s="31"/>
      <c r="IE60" s="31"/>
      <c r="IF60" s="31"/>
      <c r="IG60" s="31"/>
      <c r="IH60" s="31"/>
      <c r="II60" s="31"/>
      <c r="IJ60" s="31"/>
      <c r="IK60" s="31"/>
      <c r="IL60" s="31"/>
      <c r="IM60" s="31"/>
      <c r="IN60" s="31"/>
      <c r="IO60" s="31"/>
      <c r="IP60" s="31"/>
      <c r="IQ60" s="31"/>
      <c r="IR60" s="31"/>
      <c r="IS60" s="31"/>
      <c r="IT60" s="31"/>
    </row>
    <row r="61" spans="2:254" ht="5.25" customHeight="1">
      <c r="B61" s="71"/>
      <c r="C61" s="71"/>
      <c r="D61" s="71"/>
      <c r="E61" s="71"/>
      <c r="F61" s="71"/>
      <c r="G61" s="71"/>
      <c r="H61" s="71"/>
      <c r="I61" s="71"/>
      <c r="J61" s="71"/>
      <c r="K61" s="99"/>
      <c r="L61" s="99"/>
      <c r="M61" s="99"/>
      <c r="N61" s="99"/>
      <c r="O61" s="99"/>
      <c r="P61" s="99"/>
      <c r="Q61" s="99"/>
      <c r="R61" s="18"/>
      <c r="S61" s="45"/>
      <c r="T61" s="45"/>
      <c r="U61" s="46"/>
      <c r="V61" s="47"/>
      <c r="W61" s="47"/>
      <c r="X61" s="47"/>
      <c r="Y61" s="47"/>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c r="HY61" s="31"/>
      <c r="HZ61" s="31"/>
      <c r="IA61" s="31"/>
      <c r="IB61" s="31"/>
      <c r="IC61" s="31"/>
      <c r="ID61" s="31"/>
      <c r="IE61" s="31"/>
      <c r="IF61" s="31"/>
      <c r="IG61" s="31"/>
      <c r="IH61" s="31"/>
      <c r="II61" s="31"/>
      <c r="IJ61" s="31"/>
      <c r="IK61" s="31"/>
      <c r="IL61" s="31"/>
      <c r="IM61" s="31"/>
      <c r="IN61" s="31"/>
      <c r="IO61" s="31"/>
      <c r="IP61" s="31"/>
      <c r="IQ61" s="31"/>
      <c r="IR61" s="31"/>
      <c r="IS61" s="31"/>
      <c r="IT61" s="31"/>
    </row>
    <row r="62" spans="2:254" ht="14.25" customHeight="1">
      <c r="B62" s="72" t="s">
        <v>49</v>
      </c>
      <c r="C62" s="50" t="s">
        <v>439</v>
      </c>
      <c r="D62" s="50"/>
      <c r="E62" s="50"/>
      <c r="F62" s="135"/>
      <c r="G62" s="136"/>
      <c r="H62" s="136"/>
      <c r="I62" s="137"/>
      <c r="J62" s="71"/>
      <c r="K62" s="114" t="s">
        <v>444</v>
      </c>
      <c r="L62" s="130"/>
      <c r="M62" s="131"/>
      <c r="N62" s="132"/>
      <c r="O62" s="115" t="str">
        <f>F54</f>
        <v xml:space="preserve">ZAR </v>
      </c>
      <c r="P62" s="133"/>
      <c r="Q62" s="134"/>
      <c r="R62" s="44"/>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c r="GN62" s="31"/>
      <c r="GO62" s="31"/>
      <c r="GP62" s="31"/>
      <c r="GQ62" s="31"/>
      <c r="GR62" s="31"/>
      <c r="GS62" s="31"/>
      <c r="GT62" s="31"/>
      <c r="GU62" s="31"/>
      <c r="GV62" s="31"/>
      <c r="GW62" s="31"/>
      <c r="GX62" s="31"/>
      <c r="GY62" s="31"/>
      <c r="GZ62" s="31"/>
      <c r="HA62" s="31"/>
      <c r="HB62" s="31"/>
      <c r="HC62" s="31"/>
      <c r="HD62" s="31"/>
      <c r="HE62" s="31"/>
      <c r="HF62" s="31"/>
      <c r="HG62" s="31"/>
      <c r="HH62" s="31"/>
      <c r="HI62" s="31"/>
      <c r="HJ62" s="31"/>
      <c r="HK62" s="31"/>
      <c r="HL62" s="31"/>
      <c r="HM62" s="31"/>
      <c r="HN62" s="31"/>
      <c r="HO62" s="31"/>
      <c r="HP62" s="31"/>
      <c r="HQ62" s="31"/>
      <c r="HR62" s="31"/>
      <c r="HS62" s="31"/>
      <c r="HT62" s="31"/>
      <c r="HU62" s="31"/>
      <c r="HV62" s="31"/>
      <c r="HW62" s="31"/>
      <c r="HX62" s="31"/>
      <c r="HY62" s="31"/>
      <c r="HZ62" s="31"/>
      <c r="IA62" s="31"/>
      <c r="IB62" s="31"/>
      <c r="IC62" s="31"/>
      <c r="ID62" s="31"/>
      <c r="IE62" s="31"/>
      <c r="IF62" s="31"/>
      <c r="IG62" s="31"/>
      <c r="IH62" s="31"/>
      <c r="II62" s="31"/>
      <c r="IJ62" s="31"/>
      <c r="IK62" s="31"/>
      <c r="IL62" s="31"/>
      <c r="IM62" s="31"/>
      <c r="IN62" s="31"/>
      <c r="IO62" s="31"/>
      <c r="IP62" s="31"/>
      <c r="IQ62" s="31"/>
      <c r="IR62" s="31"/>
      <c r="IS62" s="31"/>
      <c r="IT62" s="31"/>
    </row>
    <row r="63" spans="2:254" ht="5.25" customHeight="1">
      <c r="B63" s="71"/>
      <c r="C63" s="71"/>
      <c r="D63" s="71"/>
      <c r="E63" s="71"/>
      <c r="F63" s="71"/>
      <c r="G63" s="71"/>
      <c r="H63" s="71"/>
      <c r="I63" s="71"/>
      <c r="J63" s="71"/>
      <c r="K63" s="99"/>
      <c r="L63" s="99"/>
      <c r="M63" s="99"/>
      <c r="N63" s="99"/>
      <c r="O63" s="99"/>
      <c r="P63" s="99"/>
      <c r="Q63" s="99"/>
      <c r="R63" s="44"/>
      <c r="S63" s="31"/>
      <c r="T63" s="31"/>
      <c r="U63" s="47"/>
      <c r="V63" s="47"/>
      <c r="W63" s="47"/>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c r="GN63" s="31"/>
      <c r="GO63" s="31"/>
      <c r="GP63" s="31"/>
      <c r="GQ63" s="31"/>
      <c r="GR63" s="31"/>
      <c r="GS63" s="31"/>
      <c r="GT63" s="31"/>
      <c r="GU63" s="31"/>
      <c r="GV63" s="31"/>
      <c r="GW63" s="31"/>
      <c r="GX63" s="31"/>
      <c r="GY63" s="31"/>
      <c r="GZ63" s="31"/>
      <c r="HA63" s="31"/>
      <c r="HB63" s="31"/>
      <c r="HC63" s="31"/>
      <c r="HD63" s="31"/>
      <c r="HE63" s="31"/>
      <c r="HF63" s="31"/>
      <c r="HG63" s="31"/>
      <c r="HH63" s="31"/>
      <c r="HI63" s="31"/>
      <c r="HJ63" s="31"/>
      <c r="HK63" s="31"/>
      <c r="HL63" s="31"/>
      <c r="HM63" s="31"/>
      <c r="HN63" s="31"/>
      <c r="HO63" s="31"/>
      <c r="HP63" s="31"/>
      <c r="HQ63" s="31"/>
      <c r="HR63" s="31"/>
      <c r="HS63" s="31"/>
      <c r="HT63" s="31"/>
      <c r="HU63" s="31"/>
      <c r="HV63" s="31"/>
      <c r="HW63" s="31"/>
      <c r="HX63" s="31"/>
      <c r="HY63" s="31"/>
      <c r="HZ63" s="31"/>
      <c r="IA63" s="31"/>
      <c r="IB63" s="31"/>
      <c r="IC63" s="31"/>
      <c r="ID63" s="31"/>
      <c r="IE63" s="31"/>
      <c r="IF63" s="31"/>
      <c r="IG63" s="31"/>
      <c r="IH63" s="31"/>
      <c r="II63" s="31"/>
      <c r="IJ63" s="31"/>
      <c r="IK63" s="31"/>
      <c r="IL63" s="31"/>
      <c r="IM63" s="31"/>
      <c r="IN63" s="31"/>
      <c r="IO63" s="31"/>
      <c r="IP63" s="31"/>
      <c r="IQ63" s="31"/>
      <c r="IR63" s="31"/>
      <c r="IS63" s="31"/>
      <c r="IT63" s="31"/>
    </row>
    <row r="64" spans="2:254" ht="14.25" customHeight="1">
      <c r="B64" s="72" t="s">
        <v>50</v>
      </c>
      <c r="C64" s="50" t="s">
        <v>438</v>
      </c>
      <c r="D64" s="50"/>
      <c r="E64" s="50"/>
      <c r="F64" s="135"/>
      <c r="G64" s="136"/>
      <c r="H64" s="136"/>
      <c r="I64" s="137"/>
      <c r="J64" s="71"/>
      <c r="K64" s="114" t="s">
        <v>445</v>
      </c>
      <c r="L64" s="130"/>
      <c r="M64" s="131"/>
      <c r="N64" s="132"/>
      <c r="O64" s="115" t="str">
        <f>F54</f>
        <v xml:space="preserve">ZAR </v>
      </c>
      <c r="P64" s="133"/>
      <c r="Q64" s="134"/>
      <c r="R64" s="44"/>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c r="GN64" s="31"/>
      <c r="GO64" s="31"/>
      <c r="GP64" s="31"/>
      <c r="GQ64" s="31"/>
      <c r="GR64" s="31"/>
      <c r="GS64" s="31"/>
      <c r="GT64" s="31"/>
      <c r="GU64" s="31"/>
      <c r="GV64" s="31"/>
      <c r="GW64" s="31"/>
      <c r="GX64" s="31"/>
      <c r="GY64" s="31"/>
      <c r="GZ64" s="31"/>
      <c r="HA64" s="31"/>
      <c r="HB64" s="31"/>
      <c r="HC64" s="31"/>
      <c r="HD64" s="31"/>
      <c r="HE64" s="31"/>
      <c r="HF64" s="31"/>
      <c r="HG64" s="31"/>
      <c r="HH64" s="31"/>
      <c r="HI64" s="31"/>
      <c r="HJ64" s="31"/>
      <c r="HK64" s="31"/>
      <c r="HL64" s="31"/>
      <c r="HM64" s="31"/>
      <c r="HN64" s="31"/>
      <c r="HO64" s="31"/>
      <c r="HP64" s="31"/>
      <c r="HQ64" s="31"/>
      <c r="HR64" s="31"/>
      <c r="HS64" s="31"/>
      <c r="HT64" s="31"/>
      <c r="HU64" s="31"/>
      <c r="HV64" s="31"/>
      <c r="HW64" s="31"/>
      <c r="HX64" s="31"/>
      <c r="HY64" s="31"/>
      <c r="HZ64" s="31"/>
      <c r="IA64" s="31"/>
      <c r="IB64" s="31"/>
      <c r="IC64" s="31"/>
      <c r="ID64" s="31"/>
      <c r="IE64" s="31"/>
      <c r="IF64" s="31"/>
      <c r="IG64" s="31"/>
      <c r="IH64" s="31"/>
      <c r="II64" s="31"/>
      <c r="IJ64" s="31"/>
      <c r="IK64" s="31"/>
      <c r="IL64" s="31"/>
      <c r="IM64" s="31"/>
      <c r="IN64" s="31"/>
      <c r="IO64" s="31"/>
      <c r="IP64" s="31"/>
      <c r="IQ64" s="31"/>
      <c r="IR64" s="31"/>
      <c r="IS64" s="31"/>
      <c r="IT64" s="31"/>
    </row>
    <row r="65" spans="1:24" ht="9.75" customHeight="1">
      <c r="B65" s="98"/>
      <c r="C65" s="67"/>
      <c r="D65" s="67"/>
      <c r="E65" s="67"/>
      <c r="F65" s="67"/>
      <c r="G65" s="67"/>
      <c r="H65" s="101"/>
      <c r="I65" s="67"/>
      <c r="J65" s="67"/>
      <c r="K65" s="88"/>
      <c r="L65" s="88"/>
      <c r="M65" s="88"/>
      <c r="N65" s="88"/>
      <c r="O65" s="88"/>
      <c r="P65" s="88"/>
      <c r="Q65" s="88"/>
      <c r="R65" s="21"/>
    </row>
    <row r="66" spans="1:24" ht="14.25" customHeight="1">
      <c r="B66" s="65" t="s">
        <v>30</v>
      </c>
      <c r="C66" s="66" t="s">
        <v>28</v>
      </c>
      <c r="D66" s="66"/>
      <c r="E66" s="66"/>
      <c r="F66" s="67"/>
      <c r="G66" s="67"/>
      <c r="H66" s="67"/>
      <c r="I66" s="67"/>
      <c r="J66" s="67"/>
      <c r="K66" s="67"/>
      <c r="L66" s="67"/>
      <c r="M66" s="67"/>
      <c r="N66" s="102"/>
      <c r="O66" s="102"/>
      <c r="P66" s="102"/>
      <c r="Q66" s="103"/>
      <c r="R66" s="21"/>
    </row>
    <row r="67" spans="1:24" s="12" customFormat="1" ht="5.25" customHeight="1">
      <c r="A67" s="24"/>
      <c r="B67" s="87"/>
      <c r="C67" s="88"/>
      <c r="D67" s="88"/>
      <c r="E67" s="88"/>
      <c r="F67" s="88"/>
      <c r="G67" s="104"/>
      <c r="H67" s="104"/>
      <c r="I67" s="104"/>
      <c r="J67" s="88"/>
      <c r="K67" s="50"/>
      <c r="L67" s="88"/>
      <c r="M67" s="88"/>
      <c r="N67" s="105"/>
      <c r="O67" s="105"/>
      <c r="P67" s="105"/>
      <c r="Q67" s="105"/>
      <c r="R67" s="14"/>
    </row>
    <row r="68" spans="1:24" ht="14.25" customHeight="1">
      <c r="B68" s="72" t="s">
        <v>31</v>
      </c>
      <c r="C68" s="50" t="s">
        <v>454</v>
      </c>
      <c r="D68" s="50"/>
      <c r="E68" s="50"/>
      <c r="F68" s="138"/>
      <c r="G68" s="139"/>
      <c r="H68" s="139"/>
      <c r="I68" s="140"/>
      <c r="J68" s="72" t="s">
        <v>33</v>
      </c>
      <c r="K68" s="50" t="s">
        <v>65</v>
      </c>
      <c r="L68" s="50"/>
      <c r="M68" s="50"/>
      <c r="N68" s="50"/>
      <c r="O68" s="50"/>
      <c r="P68" s="116" t="str">
        <f>+F54</f>
        <v xml:space="preserve">ZAR </v>
      </c>
      <c r="Q68" s="117">
        <f>+Contract_Value*Percentage_of_Contract_Value</f>
        <v>0</v>
      </c>
      <c r="R68" s="21"/>
    </row>
    <row r="69" spans="1:24" ht="5.25" customHeight="1">
      <c r="B69" s="73"/>
      <c r="C69" s="50"/>
      <c r="D69" s="50"/>
      <c r="E69" s="50"/>
      <c r="F69" s="50"/>
      <c r="G69" s="50"/>
      <c r="H69" s="50"/>
      <c r="I69" s="50"/>
      <c r="J69" s="50"/>
      <c r="K69" s="50"/>
      <c r="L69" s="50"/>
      <c r="M69" s="50"/>
      <c r="N69" s="106"/>
      <c r="O69" s="106"/>
      <c r="P69" s="141"/>
      <c r="Q69" s="141"/>
      <c r="R69" s="21"/>
    </row>
    <row r="70" spans="1:24" ht="14.25" customHeight="1">
      <c r="B70" s="72" t="s">
        <v>32</v>
      </c>
      <c r="C70" s="50" t="s">
        <v>39</v>
      </c>
      <c r="D70" s="50"/>
      <c r="E70" s="50"/>
      <c r="F70" s="142"/>
      <c r="G70" s="143"/>
      <c r="H70" s="143"/>
      <c r="I70" s="144"/>
      <c r="J70" s="72" t="s">
        <v>34</v>
      </c>
      <c r="K70" s="50" t="s">
        <v>430</v>
      </c>
      <c r="L70" s="50"/>
      <c r="M70" s="50"/>
      <c r="N70" s="50"/>
      <c r="O70" s="50"/>
      <c r="P70" s="147"/>
      <c r="Q70" s="144"/>
      <c r="R70" s="21"/>
    </row>
    <row r="71" spans="1:24" ht="5.25" customHeight="1">
      <c r="B71" s="72"/>
      <c r="C71" s="50"/>
      <c r="D71" s="50"/>
      <c r="E71" s="50"/>
      <c r="F71" s="71"/>
      <c r="G71" s="71"/>
      <c r="H71" s="71"/>
      <c r="I71" s="50"/>
      <c r="J71" s="50"/>
      <c r="K71" s="50"/>
      <c r="L71" s="50"/>
      <c r="M71" s="50"/>
      <c r="N71" s="106"/>
      <c r="O71" s="106"/>
      <c r="P71" s="107"/>
      <c r="Q71" s="107"/>
      <c r="R71" s="21"/>
    </row>
    <row r="72" spans="1:24" ht="14.25" customHeight="1">
      <c r="B72" s="72" t="s">
        <v>53</v>
      </c>
      <c r="C72" s="50" t="s">
        <v>36</v>
      </c>
      <c r="D72" s="50"/>
      <c r="E72" s="50"/>
      <c r="F72" s="142"/>
      <c r="G72" s="143"/>
      <c r="H72" s="143"/>
      <c r="I72" s="144"/>
      <c r="J72" s="72" t="s">
        <v>54</v>
      </c>
      <c r="K72" s="50" t="s">
        <v>426</v>
      </c>
      <c r="L72" s="50"/>
      <c r="M72" s="50"/>
      <c r="N72" s="50"/>
      <c r="O72" s="106"/>
      <c r="P72" s="145"/>
      <c r="Q72" s="146"/>
      <c r="R72" s="21"/>
    </row>
    <row r="73" spans="1:24" ht="5.25" customHeight="1">
      <c r="B73" s="73"/>
      <c r="C73" s="71"/>
      <c r="D73" s="71"/>
      <c r="E73" s="71"/>
      <c r="F73" s="71"/>
      <c r="G73" s="50"/>
      <c r="H73" s="50"/>
      <c r="I73" s="50"/>
      <c r="J73" s="50"/>
      <c r="K73" s="50"/>
      <c r="L73" s="50"/>
      <c r="M73" s="50"/>
      <c r="N73" s="106"/>
      <c r="O73" s="106"/>
      <c r="P73" s="107"/>
      <c r="Q73" s="107"/>
      <c r="R73" s="21"/>
    </row>
    <row r="74" spans="1:24" ht="14.25" customHeight="1">
      <c r="B74" s="72" t="s">
        <v>55</v>
      </c>
      <c r="C74" s="50" t="s">
        <v>40</v>
      </c>
      <c r="D74" s="71"/>
      <c r="E74" s="71"/>
      <c r="F74" s="135"/>
      <c r="G74" s="136"/>
      <c r="H74" s="136"/>
      <c r="I74" s="137"/>
      <c r="J74" s="72" t="s">
        <v>56</v>
      </c>
      <c r="K74" s="50" t="s">
        <v>70</v>
      </c>
      <c r="L74" s="71"/>
      <c r="M74" s="50"/>
      <c r="N74" s="50"/>
      <c r="O74" s="71"/>
      <c r="P74" s="159"/>
      <c r="Q74" s="161"/>
      <c r="R74" s="21"/>
    </row>
    <row r="75" spans="1:24" ht="5.25" customHeight="1">
      <c r="B75" s="73"/>
      <c r="C75" s="50"/>
      <c r="D75" s="50"/>
      <c r="E75" s="50"/>
      <c r="F75" s="71"/>
      <c r="G75" s="50"/>
      <c r="H75" s="50"/>
      <c r="I75" s="50"/>
      <c r="J75" s="50"/>
      <c r="K75" s="50"/>
      <c r="L75" s="50"/>
      <c r="M75" s="50"/>
      <c r="N75" s="50"/>
      <c r="O75" s="50"/>
      <c r="P75" s="108"/>
      <c r="Q75" s="50"/>
      <c r="R75" s="21"/>
    </row>
    <row r="76" spans="1:24" ht="14.25" customHeight="1">
      <c r="B76" s="72" t="s">
        <v>57</v>
      </c>
      <c r="C76" s="57" t="s">
        <v>66</v>
      </c>
      <c r="D76" s="57"/>
      <c r="E76" s="57"/>
      <c r="F76" s="135"/>
      <c r="G76" s="136"/>
      <c r="H76" s="136"/>
      <c r="I76" s="137"/>
      <c r="J76" s="72" t="s">
        <v>58</v>
      </c>
      <c r="K76" s="50" t="s">
        <v>23</v>
      </c>
      <c r="L76" s="50"/>
      <c r="M76" s="109"/>
      <c r="N76" s="109"/>
      <c r="O76" s="78"/>
      <c r="P76" s="147"/>
      <c r="Q76" s="144"/>
      <c r="R76" s="11"/>
      <c r="S76" s="19"/>
      <c r="W76" s="19"/>
      <c r="X76" s="12"/>
    </row>
    <row r="77" spans="1:24" ht="5.25" customHeight="1">
      <c r="B77" s="98"/>
      <c r="C77" s="91"/>
      <c r="D77" s="91"/>
      <c r="E77" s="91"/>
      <c r="F77" s="91"/>
      <c r="G77" s="110"/>
      <c r="H77" s="50"/>
      <c r="I77" s="50"/>
      <c r="J77" s="50"/>
      <c r="K77" s="50"/>
      <c r="L77" s="50"/>
      <c r="M77" s="50"/>
      <c r="N77" s="56"/>
      <c r="O77" s="56"/>
      <c r="P77" s="56"/>
      <c r="Q77" s="56"/>
      <c r="R77" s="21"/>
    </row>
    <row r="78" spans="1:24" ht="14.25" customHeight="1">
      <c r="B78" s="72" t="s">
        <v>59</v>
      </c>
      <c r="C78" s="169" t="s">
        <v>467</v>
      </c>
      <c r="D78" s="169"/>
      <c r="E78" s="170"/>
      <c r="F78" s="171"/>
      <c r="G78" s="149"/>
      <c r="H78" s="149"/>
      <c r="I78" s="149"/>
      <c r="J78" s="149"/>
      <c r="K78" s="149"/>
      <c r="L78" s="149"/>
      <c r="M78" s="149"/>
      <c r="N78" s="149"/>
      <c r="O78" s="149"/>
      <c r="P78" s="149"/>
      <c r="Q78" s="150"/>
      <c r="R78" s="21"/>
    </row>
    <row r="79" spans="1:24" ht="14.25" customHeight="1">
      <c r="B79" s="72"/>
      <c r="C79" s="169"/>
      <c r="D79" s="169"/>
      <c r="E79" s="170"/>
      <c r="F79" s="154"/>
      <c r="G79" s="155"/>
      <c r="H79" s="155"/>
      <c r="I79" s="155"/>
      <c r="J79" s="155"/>
      <c r="K79" s="155"/>
      <c r="L79" s="155"/>
      <c r="M79" s="155"/>
      <c r="N79" s="155"/>
      <c r="O79" s="155"/>
      <c r="P79" s="155"/>
      <c r="Q79" s="156"/>
      <c r="R79" s="21"/>
    </row>
    <row r="80" spans="1:24" ht="9" customHeight="1">
      <c r="B80" s="69"/>
      <c r="C80" s="91"/>
      <c r="D80" s="91"/>
      <c r="E80" s="91"/>
      <c r="F80" s="50"/>
      <c r="G80" s="50"/>
      <c r="H80" s="50"/>
      <c r="I80" s="50"/>
      <c r="J80" s="50"/>
      <c r="K80" s="50"/>
      <c r="L80" s="50"/>
      <c r="M80" s="50"/>
      <c r="N80" s="50"/>
      <c r="O80" s="50"/>
      <c r="P80" s="50"/>
      <c r="Q80" s="50"/>
      <c r="R80" s="21"/>
    </row>
    <row r="81" spans="2:254" ht="15">
      <c r="B81" s="65" t="s">
        <v>60</v>
      </c>
      <c r="C81" s="66" t="s">
        <v>479</v>
      </c>
      <c r="D81" s="91"/>
      <c r="E81" s="91"/>
      <c r="F81" s="50"/>
      <c r="G81" s="50"/>
      <c r="H81" s="50"/>
      <c r="I81" s="50"/>
      <c r="J81" s="50"/>
      <c r="K81" s="50"/>
      <c r="L81" s="50"/>
      <c r="M81" s="50"/>
      <c r="N81" s="50"/>
      <c r="O81" s="50"/>
      <c r="P81" s="50"/>
      <c r="Q81" s="50"/>
      <c r="R81" s="28"/>
    </row>
    <row r="82" spans="2:254" ht="4.5" customHeight="1">
      <c r="B82" s="69"/>
      <c r="C82" s="91"/>
      <c r="D82" s="91"/>
      <c r="E82" s="91"/>
      <c r="F82" s="50"/>
      <c r="G82" s="50"/>
      <c r="H82" s="50"/>
      <c r="I82" s="50"/>
      <c r="J82" s="50"/>
      <c r="K82" s="50"/>
      <c r="L82" s="50"/>
      <c r="M82" s="50"/>
      <c r="N82" s="50"/>
      <c r="O82" s="50"/>
      <c r="P82" s="50"/>
      <c r="Q82" s="50"/>
      <c r="R82" s="28"/>
    </row>
    <row r="83" spans="2:254" ht="14.25" customHeight="1">
      <c r="B83" s="72">
        <v>5.0999999999999996</v>
      </c>
      <c r="C83" s="57" t="s">
        <v>481</v>
      </c>
      <c r="D83" s="57"/>
      <c r="E83" s="57"/>
      <c r="F83" s="159"/>
      <c r="G83" s="160"/>
      <c r="H83" s="160"/>
      <c r="I83" s="161"/>
      <c r="J83" s="72">
        <v>5.2</v>
      </c>
      <c r="K83" s="50" t="s">
        <v>482</v>
      </c>
      <c r="L83" s="50"/>
      <c r="M83" s="109"/>
      <c r="N83" s="172"/>
      <c r="O83" s="173"/>
      <c r="P83" s="173"/>
      <c r="Q83" s="174"/>
      <c r="R83" s="11"/>
      <c r="S83" s="19"/>
      <c r="W83" s="19"/>
      <c r="X83" s="12"/>
    </row>
    <row r="84" spans="2:254" ht="9" customHeight="1">
      <c r="B84" s="69"/>
      <c r="C84" s="91"/>
      <c r="D84" s="91"/>
      <c r="E84" s="91"/>
      <c r="F84" s="50"/>
      <c r="G84" s="50"/>
      <c r="H84" s="50"/>
      <c r="I84" s="50"/>
      <c r="J84" s="50"/>
      <c r="K84" s="50"/>
      <c r="L84" s="50"/>
      <c r="M84" s="50"/>
      <c r="N84" s="50"/>
      <c r="O84" s="50"/>
      <c r="P84" s="50"/>
      <c r="Q84" s="50"/>
      <c r="R84" s="28"/>
    </row>
    <row r="85" spans="2:254" ht="14.25" customHeight="1">
      <c r="B85" s="65" t="s">
        <v>480</v>
      </c>
      <c r="C85" s="66" t="s">
        <v>61</v>
      </c>
      <c r="D85" s="66"/>
      <c r="E85" s="66"/>
      <c r="F85" s="67"/>
      <c r="G85" s="67"/>
      <c r="H85" s="67"/>
      <c r="I85" s="67"/>
      <c r="J85" s="67"/>
      <c r="K85" s="67"/>
      <c r="L85" s="67"/>
      <c r="M85" s="67"/>
      <c r="N85" s="67"/>
      <c r="O85" s="67"/>
      <c r="P85" s="67"/>
      <c r="Q85" s="67"/>
      <c r="R85" s="21"/>
    </row>
    <row r="86" spans="2:254" ht="5.25" customHeight="1">
      <c r="B86" s="69"/>
      <c r="C86" s="67"/>
      <c r="D86" s="67"/>
      <c r="E86" s="67"/>
      <c r="F86" s="67"/>
      <c r="G86" s="67"/>
      <c r="H86" s="67"/>
      <c r="I86" s="67"/>
      <c r="J86" s="67"/>
      <c r="K86" s="67"/>
      <c r="L86" s="67"/>
      <c r="M86" s="67"/>
      <c r="N86" s="67"/>
      <c r="O86" s="67"/>
      <c r="P86" s="67"/>
      <c r="Q86" s="67"/>
      <c r="R86" s="21"/>
    </row>
    <row r="87" spans="2:254" s="20" customFormat="1" ht="36" customHeight="1">
      <c r="B87" s="168" t="s">
        <v>484</v>
      </c>
      <c r="C87" s="168"/>
      <c r="D87" s="168"/>
      <c r="E87" s="168"/>
      <c r="F87" s="168"/>
      <c r="G87" s="168"/>
      <c r="H87" s="168"/>
      <c r="I87" s="168"/>
      <c r="J87" s="168"/>
      <c r="K87" s="168"/>
      <c r="L87" s="168"/>
      <c r="M87" s="168"/>
      <c r="N87" s="168"/>
      <c r="O87" s="168"/>
      <c r="P87" s="168"/>
      <c r="Q87" s="16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row>
    <row r="88" spans="2:254" s="20" customFormat="1" ht="36" customHeight="1">
      <c r="B88" s="168"/>
      <c r="C88" s="168"/>
      <c r="D88" s="168"/>
      <c r="E88" s="168"/>
      <c r="F88" s="168"/>
      <c r="G88" s="168"/>
      <c r="H88" s="168"/>
      <c r="I88" s="168"/>
      <c r="J88" s="168"/>
      <c r="K88" s="168"/>
      <c r="L88" s="168"/>
      <c r="M88" s="168"/>
      <c r="N88" s="168"/>
      <c r="O88" s="168"/>
      <c r="P88" s="168"/>
      <c r="Q88" s="16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48"/>
      <c r="HC88" s="48"/>
      <c r="HD88" s="48"/>
      <c r="HE88" s="48"/>
      <c r="HF88" s="48"/>
      <c r="HG88" s="48"/>
      <c r="HH88" s="48"/>
      <c r="HI88" s="48"/>
      <c r="HJ88" s="48"/>
      <c r="HK88" s="48"/>
      <c r="HL88" s="48"/>
      <c r="HM88" s="48"/>
      <c r="HN88" s="48"/>
      <c r="HO88" s="48"/>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row>
    <row r="89" spans="2:254" ht="5.25" customHeight="1">
      <c r="B89" s="73"/>
      <c r="C89" s="71"/>
      <c r="D89" s="71"/>
      <c r="E89" s="71"/>
      <c r="F89" s="71"/>
      <c r="G89" s="71"/>
      <c r="H89" s="50"/>
      <c r="I89" s="50"/>
      <c r="J89" s="50"/>
      <c r="K89" s="50"/>
      <c r="L89" s="50"/>
      <c r="M89" s="50"/>
      <c r="N89" s="50"/>
      <c r="O89" s="50"/>
      <c r="P89" s="50"/>
      <c r="Q89" s="50"/>
      <c r="R89" s="21"/>
    </row>
    <row r="90" spans="2:254" ht="14.25" customHeight="1">
      <c r="B90" s="72">
        <v>6.1</v>
      </c>
      <c r="C90" s="50" t="s">
        <v>4</v>
      </c>
      <c r="D90" s="50"/>
      <c r="E90" s="121"/>
      <c r="F90" s="122"/>
      <c r="G90" s="122"/>
      <c r="H90" s="122"/>
      <c r="I90" s="122"/>
      <c r="J90" s="123"/>
      <c r="K90" s="50"/>
      <c r="L90" s="50"/>
      <c r="M90" s="72">
        <v>6.6</v>
      </c>
      <c r="N90" s="50" t="s">
        <v>435</v>
      </c>
      <c r="O90" s="121"/>
      <c r="P90" s="122"/>
      <c r="Q90" s="123"/>
      <c r="R90" s="21"/>
    </row>
    <row r="91" spans="2:254" ht="14.25" customHeight="1">
      <c r="B91" s="72"/>
      <c r="C91" s="50"/>
      <c r="D91" s="71"/>
      <c r="E91" s="124"/>
      <c r="F91" s="125"/>
      <c r="G91" s="125"/>
      <c r="H91" s="125"/>
      <c r="I91" s="125"/>
      <c r="J91" s="126"/>
      <c r="K91" s="50"/>
      <c r="L91" s="50"/>
      <c r="M91" s="72"/>
      <c r="N91" s="50" t="s">
        <v>436</v>
      </c>
      <c r="O91" s="124"/>
      <c r="P91" s="125"/>
      <c r="Q91" s="126"/>
      <c r="R91" s="21"/>
    </row>
    <row r="92" spans="2:254" ht="15" customHeight="1">
      <c r="B92" s="72"/>
      <c r="C92" s="50"/>
      <c r="D92" s="71"/>
      <c r="E92" s="127"/>
      <c r="F92" s="128"/>
      <c r="G92" s="128"/>
      <c r="H92" s="128"/>
      <c r="I92" s="128"/>
      <c r="J92" s="129"/>
      <c r="K92" s="72"/>
      <c r="L92" s="50"/>
      <c r="M92" s="78"/>
      <c r="N92" s="78"/>
      <c r="O92" s="127"/>
      <c r="P92" s="128"/>
      <c r="Q92" s="129"/>
      <c r="R92" s="21"/>
    </row>
    <row r="93" spans="2:254" ht="5.25" customHeight="1">
      <c r="B93" s="72"/>
      <c r="C93" s="50"/>
      <c r="D93" s="71"/>
      <c r="E93" s="78"/>
      <c r="F93" s="78"/>
      <c r="G93" s="78"/>
      <c r="H93" s="78"/>
      <c r="I93" s="78"/>
      <c r="J93" s="71"/>
      <c r="K93" s="72"/>
      <c r="L93" s="50"/>
      <c r="M93" s="71"/>
      <c r="N93" s="72"/>
      <c r="O93" s="50"/>
      <c r="P93" s="109"/>
      <c r="Q93" s="109"/>
      <c r="R93" s="21"/>
    </row>
    <row r="94" spans="2:254" ht="14.25" customHeight="1">
      <c r="B94" s="72">
        <v>6.2</v>
      </c>
      <c r="C94" s="50" t="s">
        <v>3</v>
      </c>
      <c r="D94" s="50"/>
      <c r="E94" s="142"/>
      <c r="F94" s="143"/>
      <c r="G94" s="143"/>
      <c r="H94" s="143"/>
      <c r="I94" s="143"/>
      <c r="J94" s="144"/>
      <c r="K94" s="50"/>
      <c r="L94" s="50"/>
      <c r="M94" s="72">
        <v>6.7</v>
      </c>
      <c r="N94" s="50" t="s">
        <v>3</v>
      </c>
      <c r="O94" s="142"/>
      <c r="P94" s="143"/>
      <c r="Q94" s="144"/>
      <c r="R94" s="21"/>
    </row>
    <row r="95" spans="2:254" ht="5.25" customHeight="1">
      <c r="B95" s="72"/>
      <c r="C95" s="50"/>
      <c r="D95" s="50"/>
      <c r="E95" s="71"/>
      <c r="F95" s="76"/>
      <c r="G95" s="76"/>
      <c r="H95" s="76"/>
      <c r="I95" s="76"/>
      <c r="J95" s="71"/>
      <c r="K95" s="50"/>
      <c r="L95" s="50"/>
      <c r="M95" s="72"/>
      <c r="N95" s="50"/>
      <c r="O95" s="76"/>
      <c r="P95" s="76"/>
      <c r="Q95" s="76"/>
      <c r="R95" s="21"/>
    </row>
    <row r="96" spans="2:254" ht="14.25" customHeight="1">
      <c r="B96" s="72">
        <v>6.3</v>
      </c>
      <c r="C96" s="50" t="s">
        <v>6</v>
      </c>
      <c r="D96" s="71"/>
      <c r="E96" s="142"/>
      <c r="F96" s="143"/>
      <c r="G96" s="143"/>
      <c r="H96" s="143"/>
      <c r="I96" s="143"/>
      <c r="J96" s="144"/>
      <c r="K96" s="50"/>
      <c r="L96" s="50"/>
      <c r="M96" s="72">
        <v>6.8</v>
      </c>
      <c r="N96" s="50" t="s">
        <v>6</v>
      </c>
      <c r="O96" s="142"/>
      <c r="P96" s="143"/>
      <c r="Q96" s="144"/>
      <c r="R96" s="21"/>
    </row>
    <row r="97" spans="1:19" ht="5.25" customHeight="1">
      <c r="B97" s="72"/>
      <c r="C97" s="50"/>
      <c r="D97" s="71"/>
      <c r="E97" s="71"/>
      <c r="F97" s="76"/>
      <c r="G97" s="76"/>
      <c r="H97" s="76"/>
      <c r="I97" s="76"/>
      <c r="J97" s="72"/>
      <c r="K97" s="50"/>
      <c r="L97" s="50"/>
      <c r="M97" s="50"/>
      <c r="N97" s="71"/>
      <c r="O97" s="111"/>
      <c r="P97" s="111"/>
      <c r="Q97" s="111"/>
      <c r="R97" s="21"/>
    </row>
    <row r="98" spans="1:19" ht="14.25" customHeight="1">
      <c r="B98" s="72">
        <v>6.4</v>
      </c>
      <c r="C98" s="50" t="s">
        <v>460</v>
      </c>
      <c r="D98" s="71"/>
      <c r="E98" s="118" t="str">
        <f>IF(E16=0,"",E16)</f>
        <v/>
      </c>
      <c r="F98" s="119"/>
      <c r="G98" s="119"/>
      <c r="H98" s="119"/>
      <c r="I98" s="119"/>
      <c r="J98" s="120"/>
      <c r="K98" s="112"/>
      <c r="L98" s="113"/>
      <c r="M98" s="113"/>
      <c r="N98" s="111"/>
      <c r="O98" s="111"/>
      <c r="P98" s="111"/>
      <c r="Q98" s="111"/>
      <c r="R98" s="26"/>
    </row>
    <row r="99" spans="1:19" ht="5.25" customHeight="1">
      <c r="B99" s="72"/>
      <c r="C99" s="50"/>
      <c r="D99" s="71"/>
      <c r="E99" s="71"/>
      <c r="F99" s="76"/>
      <c r="G99" s="76"/>
      <c r="H99" s="76"/>
      <c r="I99" s="76"/>
      <c r="J99" s="72"/>
      <c r="K99" s="50"/>
      <c r="L99" s="50"/>
      <c r="M99" s="50"/>
      <c r="N99" s="71"/>
      <c r="O99" s="111"/>
      <c r="P99" s="111"/>
      <c r="Q99" s="111"/>
      <c r="R99" s="26"/>
    </row>
    <row r="100" spans="1:19" ht="14.25" customHeight="1">
      <c r="B100" s="72">
        <v>6.5</v>
      </c>
      <c r="C100" s="50" t="s">
        <v>5</v>
      </c>
      <c r="D100" s="71"/>
      <c r="E100" s="165"/>
      <c r="F100" s="166"/>
      <c r="G100" s="166"/>
      <c r="H100" s="166"/>
      <c r="I100" s="166"/>
      <c r="J100" s="167"/>
      <c r="K100" s="50"/>
      <c r="L100" s="71"/>
      <c r="M100" s="71"/>
      <c r="N100" s="111"/>
      <c r="O100" s="111"/>
      <c r="P100" s="111"/>
      <c r="Q100" s="111"/>
      <c r="R100" s="21"/>
    </row>
    <row r="101" spans="1:19" ht="5.25" customHeight="1">
      <c r="B101" s="8"/>
      <c r="C101" s="9"/>
      <c r="D101" s="9"/>
      <c r="E101" s="9"/>
      <c r="F101" s="9"/>
      <c r="G101" s="9"/>
      <c r="H101" s="9"/>
      <c r="I101" s="9"/>
      <c r="J101" s="9"/>
      <c r="K101" s="9"/>
      <c r="L101" s="9"/>
      <c r="M101" s="9"/>
      <c r="N101" s="9"/>
      <c r="O101" s="9"/>
      <c r="P101" s="9"/>
      <c r="Q101" s="9"/>
      <c r="R101" s="21"/>
    </row>
    <row r="102" spans="1:19" ht="6" customHeight="1">
      <c r="B102" s="8"/>
      <c r="C102" s="9"/>
      <c r="D102" s="9"/>
      <c r="E102" s="9"/>
      <c r="F102" s="9"/>
      <c r="G102" s="9"/>
      <c r="H102" s="9"/>
      <c r="I102" s="9"/>
      <c r="J102" s="9"/>
      <c r="K102" s="9"/>
      <c r="L102" s="9"/>
      <c r="M102" s="9"/>
      <c r="N102" s="9"/>
      <c r="O102" s="9"/>
      <c r="P102" s="9"/>
      <c r="Q102" s="9"/>
      <c r="R102" s="28"/>
    </row>
    <row r="103" spans="1:19" ht="2.25" customHeight="1">
      <c r="A103" s="37"/>
      <c r="B103" s="37"/>
      <c r="C103" s="13"/>
      <c r="D103" s="13"/>
      <c r="E103" s="13"/>
      <c r="F103" s="13"/>
      <c r="G103" s="13"/>
      <c r="H103" s="38"/>
      <c r="I103" s="13"/>
      <c r="J103" s="13"/>
      <c r="K103" s="13"/>
      <c r="L103" s="13"/>
      <c r="M103" s="13"/>
      <c r="N103" s="13"/>
      <c r="O103" s="13"/>
      <c r="P103" s="13"/>
      <c r="Q103" s="13"/>
      <c r="R103" s="12"/>
    </row>
    <row r="104" spans="1:19" s="32" customFormat="1" ht="12.75">
      <c r="B104" s="39"/>
      <c r="C104" s="40"/>
      <c r="D104" s="41"/>
      <c r="E104" s="41"/>
      <c r="F104" s="41"/>
      <c r="G104" s="41"/>
      <c r="H104" s="38"/>
      <c r="I104" s="41"/>
      <c r="J104" s="41"/>
      <c r="K104" s="41"/>
      <c r="L104" s="42"/>
      <c r="M104" s="42"/>
      <c r="N104" s="42"/>
      <c r="O104" s="42"/>
      <c r="P104" s="42"/>
      <c r="Q104" s="42"/>
      <c r="R104" s="43"/>
    </row>
    <row r="105" spans="1:19" s="32" customFormat="1" ht="11.25">
      <c r="B105" s="38"/>
      <c r="C105" s="40"/>
      <c r="D105" s="42"/>
      <c r="E105" s="42"/>
      <c r="F105" s="42"/>
      <c r="G105" s="42"/>
      <c r="H105" s="38"/>
      <c r="I105" s="42"/>
      <c r="J105" s="42"/>
      <c r="K105" s="42"/>
      <c r="L105" s="42"/>
      <c r="M105" s="42"/>
      <c r="N105" s="42"/>
      <c r="O105" s="42"/>
      <c r="P105" s="42"/>
      <c r="Q105" s="42"/>
      <c r="R105" s="43"/>
    </row>
    <row r="106" spans="1:19" s="32" customFormat="1" ht="11.25">
      <c r="B106" s="38"/>
      <c r="C106" s="40"/>
      <c r="D106" s="42"/>
      <c r="E106" s="42"/>
      <c r="F106" s="42"/>
      <c r="G106" s="42"/>
      <c r="H106" s="38"/>
      <c r="I106" s="42"/>
      <c r="J106" s="42"/>
      <c r="K106" s="42"/>
      <c r="L106" s="42"/>
      <c r="M106" s="42"/>
      <c r="N106" s="42"/>
      <c r="O106" s="42"/>
      <c r="P106" s="42"/>
      <c r="Q106" s="42"/>
      <c r="R106" s="43"/>
    </row>
    <row r="107" spans="1:19" s="32" customFormat="1" ht="5.25" customHeight="1">
      <c r="B107" s="38"/>
      <c r="C107" s="42"/>
      <c r="D107" s="42"/>
      <c r="E107" s="42"/>
      <c r="F107" s="42"/>
      <c r="G107" s="42"/>
      <c r="H107" s="38"/>
      <c r="I107" s="42"/>
      <c r="J107" s="42"/>
      <c r="K107" s="42"/>
      <c r="L107" s="42"/>
      <c r="M107" s="42"/>
      <c r="N107" s="42"/>
      <c r="O107" s="42"/>
      <c r="P107" s="42"/>
      <c r="Q107" s="42"/>
      <c r="R107" s="43"/>
    </row>
    <row r="108" spans="1:19" s="32" customFormat="1" ht="12.75">
      <c r="B108"/>
      <c r="C108" s="40"/>
      <c r="D108" s="42"/>
      <c r="E108" s="42"/>
      <c r="F108" s="42"/>
      <c r="G108" s="42"/>
      <c r="H108" s="38"/>
      <c r="I108" s="42"/>
      <c r="J108" s="42"/>
      <c r="K108" s="42"/>
      <c r="L108" s="42"/>
      <c r="M108" s="42"/>
      <c r="N108" s="42"/>
      <c r="O108" s="42"/>
      <c r="P108" s="42"/>
      <c r="Q108" s="42"/>
      <c r="R108" s="43"/>
    </row>
    <row r="109" spans="1:19" s="32" customFormat="1" ht="11.25">
      <c r="B109" s="38"/>
      <c r="C109" s="40"/>
      <c r="D109" s="42"/>
      <c r="E109" s="42"/>
      <c r="F109" s="42"/>
      <c r="G109" s="42"/>
      <c r="H109" s="38"/>
      <c r="I109" s="42"/>
      <c r="J109" s="42"/>
      <c r="K109" s="42"/>
      <c r="L109" s="42"/>
      <c r="M109" s="42"/>
      <c r="N109" s="42"/>
      <c r="O109" s="42"/>
      <c r="P109" s="42"/>
      <c r="Q109" s="42"/>
      <c r="R109" s="43"/>
    </row>
    <row r="110" spans="1:19" s="32" customFormat="1" ht="2.25" customHeight="1">
      <c r="B110" s="38"/>
      <c r="C110" s="42"/>
      <c r="D110" s="42"/>
      <c r="E110" s="42"/>
      <c r="F110" s="42"/>
      <c r="G110" s="42"/>
      <c r="H110" s="33"/>
      <c r="I110" s="42"/>
      <c r="J110" s="42"/>
      <c r="K110" s="42"/>
      <c r="L110" s="42"/>
      <c r="M110" s="42"/>
      <c r="N110" s="42"/>
      <c r="O110" s="42"/>
      <c r="P110" s="42"/>
      <c r="Q110" s="42"/>
      <c r="R110" s="43"/>
    </row>
    <row r="111" spans="1:19" s="32" customFormat="1">
      <c r="B111" s="33"/>
      <c r="C111" s="29"/>
      <c r="D111" s="29"/>
      <c r="E111" s="29"/>
      <c r="F111" s="29"/>
      <c r="G111" s="29"/>
      <c r="H111" s="3"/>
      <c r="I111" s="29"/>
      <c r="J111" s="29"/>
      <c r="K111" s="29"/>
      <c r="L111" s="29"/>
      <c r="M111" s="29"/>
      <c r="N111" s="29"/>
      <c r="O111" s="29"/>
      <c r="P111" s="29"/>
      <c r="Q111" s="29"/>
    </row>
    <row r="112" spans="1:19">
      <c r="C112" s="29"/>
      <c r="D112" s="29"/>
      <c r="E112" s="29"/>
      <c r="F112" s="29"/>
      <c r="G112" s="29"/>
      <c r="H112" s="29"/>
      <c r="I112" s="29"/>
      <c r="J112" s="29"/>
      <c r="K112" s="3"/>
      <c r="L112" s="29"/>
      <c r="R112" s="5"/>
      <c r="S112" s="5"/>
    </row>
    <row r="113"/>
    <row r="114"/>
    <row r="115"/>
    <row r="116"/>
    <row r="117"/>
    <row r="118"/>
    <row r="119"/>
    <row r="120"/>
    <row r="121"/>
    <row r="122"/>
    <row r="123"/>
    <row r="124"/>
    <row r="125"/>
    <row r="126"/>
    <row r="127"/>
    <row r="128"/>
    <row r="129"/>
    <row r="130"/>
    <row r="131"/>
    <row r="132"/>
    <row r="133"/>
    <row r="134"/>
    <row r="135"/>
    <row r="136"/>
    <row r="137"/>
    <row r="138"/>
    <row r="139"/>
  </sheetData>
  <sheetProtection algorithmName="SHA-512" hashValue="JzI+DSQI4Ae5q4Uye22rTX/A8frAFFJmKnvlVvu6l2ZMeEx3oetyD8mmqmh4Q0u1C1bemzII90c7itbrp3Id6Q==" saltValue="Grujn4GiNbKQY/WH52gQpg==" spinCount="100000" sheet="1" objects="1" scenarios="1" selectLockedCells="1"/>
  <mergeCells count="71">
    <mergeCell ref="H3:Q5"/>
    <mergeCell ref="F60:I60"/>
    <mergeCell ref="E30:L30"/>
    <mergeCell ref="P30:Q30"/>
    <mergeCell ref="P32:Q32"/>
    <mergeCell ref="F38:Q38"/>
    <mergeCell ref="L58:N58"/>
    <mergeCell ref="E32:L32"/>
    <mergeCell ref="P20:Q20"/>
    <mergeCell ref="F54:G54"/>
    <mergeCell ref="E34:L34"/>
    <mergeCell ref="P40:Q40"/>
    <mergeCell ref="P22:Q22"/>
    <mergeCell ref="F44:L44"/>
    <mergeCell ref="E16:L16"/>
    <mergeCell ref="N50:Q50"/>
    <mergeCell ref="P70:Q70"/>
    <mergeCell ref="F76:I76"/>
    <mergeCell ref="P64:Q64"/>
    <mergeCell ref="E18:L18"/>
    <mergeCell ref="P16:Q16"/>
    <mergeCell ref="P18:Q18"/>
    <mergeCell ref="E28:L28"/>
    <mergeCell ref="P44:Q44"/>
    <mergeCell ref="P28:Q28"/>
    <mergeCell ref="E22:L22"/>
    <mergeCell ref="E20:L20"/>
    <mergeCell ref="E24:L24"/>
    <mergeCell ref="P24:Q24"/>
    <mergeCell ref="F40:L40"/>
    <mergeCell ref="P42:Q42"/>
    <mergeCell ref="F42:L42"/>
    <mergeCell ref="P62:Q62"/>
    <mergeCell ref="F64:I64"/>
    <mergeCell ref="H54:I54"/>
    <mergeCell ref="E100:J100"/>
    <mergeCell ref="F56:I56"/>
    <mergeCell ref="F58:I58"/>
    <mergeCell ref="O94:Q94"/>
    <mergeCell ref="O96:Q96"/>
    <mergeCell ref="B87:Q88"/>
    <mergeCell ref="P74:Q74"/>
    <mergeCell ref="C78:E79"/>
    <mergeCell ref="F72:I72"/>
    <mergeCell ref="P60:Q60"/>
    <mergeCell ref="F78:Q79"/>
    <mergeCell ref="F83:I83"/>
    <mergeCell ref="N83:Q83"/>
    <mergeCell ref="F46:Q48"/>
    <mergeCell ref="N52:Q52"/>
    <mergeCell ref="F50:I50"/>
    <mergeCell ref="P56:Q56"/>
    <mergeCell ref="P53:Q53"/>
    <mergeCell ref="L56:N56"/>
    <mergeCell ref="F52:I52"/>
    <mergeCell ref="E98:J98"/>
    <mergeCell ref="O90:Q92"/>
    <mergeCell ref="L64:N64"/>
    <mergeCell ref="P58:Q58"/>
    <mergeCell ref="L60:N60"/>
    <mergeCell ref="E90:J92"/>
    <mergeCell ref="F62:I62"/>
    <mergeCell ref="F68:I68"/>
    <mergeCell ref="P69:Q69"/>
    <mergeCell ref="E94:J94"/>
    <mergeCell ref="E96:J96"/>
    <mergeCell ref="F74:I74"/>
    <mergeCell ref="P72:Q72"/>
    <mergeCell ref="P76:Q76"/>
    <mergeCell ref="L62:N62"/>
    <mergeCell ref="F70:I70"/>
  </mergeCells>
  <phoneticPr fontId="2" type="noConversion"/>
  <dataValidations count="10">
    <dataValidation operator="equal" allowBlank="1" showInputMessage="1" showErrorMessage="1" promptTitle="Date" prompt="Insert date: _x000a_dd mmm yyyy_x000a_eg. 13 jan 2012_x000a_" sqref="F60:I60" xr:uid="{00000000-0002-0000-0000-000000000000}"/>
    <dataValidation allowBlank="1" showInputMessage="1" showErrorMessage="1" promptTitle="Date" prompt="Insert date: _x000a_dd mmm yyyy_x000a_eg. 13 jan 2012" sqref="F62:I62 F64:I64 F74:I74 F76:I76 E100:J100" xr:uid="{00000000-0002-0000-0000-000001000000}"/>
    <dataValidation type="list" allowBlank="1" showInputMessage="1" showErrorMessage="1" prompt="Select currency from drop box" sqref="F54:G54" xr:uid="{00000000-0002-0000-0000-000002000000}">
      <formula1>Currencies</formula1>
    </dataValidation>
    <dataValidation allowBlank="1" showErrorMessage="1" sqref="F68 E98:J98" xr:uid="{00000000-0002-0000-0000-000003000000}"/>
    <dataValidation type="list" allowBlank="1" showInputMessage="1" showErrorMessage="1" prompt="Select Type of guarantee from drop box" sqref="F70:I70" xr:uid="{00000000-0002-0000-0000-000004000000}">
      <formula1>Gtee_types</formula1>
    </dataValidation>
    <dataValidation type="list" allowBlank="1" showInputMessage="1" showErrorMessage="1" prompt="Select Guarantee wording from drop box" sqref="F72:I72" xr:uid="{00000000-0002-0000-0000-000005000000}">
      <formula1>Gtee_wordings</formula1>
    </dataValidation>
    <dataValidation allowBlank="1" showInputMessage="1" showErrorMessage="1" prompt="Insert if different from Guarantee Facility Holder" sqref="E18:L18" xr:uid="{00000000-0002-0000-0000-000006000000}"/>
    <dataValidation allowBlank="1" showInputMessage="1" showErrorMessage="1" prompt="Insert &quot;Closed tender&quot; or &quot;Not available&quot; if tender prices are not available" sqref="L56:N56" xr:uid="{00000000-0002-0000-0000-000007000000}"/>
    <dataValidation type="list" allowBlank="1" showInputMessage="1" showErrorMessage="1" prompt="Select Yes / No from drop box" sqref="P70:Q70 P76:IT76 F83:I83" xr:uid="{00000000-0002-0000-0000-000008000000}">
      <formula1>Yes_No_Options</formula1>
    </dataValidation>
    <dataValidation type="list" allowBlank="1" showInputMessage="1" showErrorMessage="1" prompt="Select General Conditions of Contract from drop box" sqref="F52:I52" xr:uid="{00000000-0002-0000-0000-000009000000}">
      <formula1>General_Conditions_of_Contract</formula1>
    </dataValidation>
  </dataValidations>
  <printOptions horizontalCentered="1" verticalCentered="1"/>
  <pageMargins left="0.15748031496062992" right="0.15748031496062992" top="0.15748031496062992" bottom="0.15748031496062992" header="0.15748031496062992" footer="0.15748031496062992"/>
  <pageSetup paperSize="9" scale="69" orientation="portrait" r:id="rId1"/>
  <ignoredErrors>
    <ignoredError sqref="J68 J70 J72 J74 J76 M40 M42 M44 M30 M16 M18 M20 M22 M24 B16 B18 B20 B22 B24 B28 B30 B26 B14 B36 B38 B40 B42 B44 B46 B50 B52 B54 J50 B62 B64 B66 B68 B70 B72 B74 B76 B78 C98:D98" numberStoredAsText="1"/>
    <ignoredError sqref="P68:Q68"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172"/>
  <sheetViews>
    <sheetView workbookViewId="0">
      <selection activeCell="B16" sqref="B16"/>
    </sheetView>
  </sheetViews>
  <sheetFormatPr defaultRowHeight="12.75"/>
  <cols>
    <col min="1" max="1" width="9.85546875" bestFit="1" customWidth="1"/>
    <col min="2" max="2" width="49.85546875" bestFit="1" customWidth="1"/>
    <col min="3" max="3" width="27.42578125" bestFit="1" customWidth="1"/>
    <col min="4" max="4" width="25" bestFit="1" customWidth="1"/>
    <col min="6" max="6" width="30.85546875" bestFit="1" customWidth="1"/>
  </cols>
  <sheetData>
    <row r="1" spans="1:7">
      <c r="A1" s="2" t="s">
        <v>71</v>
      </c>
      <c r="B1" s="2"/>
      <c r="C1" s="2" t="s">
        <v>39</v>
      </c>
      <c r="D1" s="2" t="s">
        <v>36</v>
      </c>
      <c r="E1" s="2" t="s">
        <v>451</v>
      </c>
      <c r="F1" s="2" t="s">
        <v>463</v>
      </c>
    </row>
    <row r="2" spans="1:7">
      <c r="A2" t="s">
        <v>72</v>
      </c>
      <c r="B2" t="s">
        <v>73</v>
      </c>
      <c r="C2" s="1" t="s">
        <v>468</v>
      </c>
      <c r="D2" s="1" t="s">
        <v>414</v>
      </c>
      <c r="E2" s="1" t="s">
        <v>452</v>
      </c>
      <c r="F2" s="1" t="s">
        <v>414</v>
      </c>
      <c r="G2" s="25"/>
    </row>
    <row r="3" spans="1:7">
      <c r="A3" t="s">
        <v>74</v>
      </c>
      <c r="B3" t="s">
        <v>75</v>
      </c>
      <c r="C3" s="1" t="s">
        <v>469</v>
      </c>
      <c r="D3" s="1" t="s">
        <v>422</v>
      </c>
      <c r="E3" s="1" t="s">
        <v>7</v>
      </c>
      <c r="F3" s="1" t="s">
        <v>422</v>
      </c>
    </row>
    <row r="4" spans="1:7">
      <c r="A4" t="s">
        <v>76</v>
      </c>
      <c r="B4" t="s">
        <v>77</v>
      </c>
      <c r="C4" s="1" t="s">
        <v>470</v>
      </c>
      <c r="D4" s="1" t="s">
        <v>461</v>
      </c>
      <c r="F4" s="1" t="s">
        <v>461</v>
      </c>
    </row>
    <row r="5" spans="1:7">
      <c r="A5" t="s">
        <v>78</v>
      </c>
      <c r="B5" t="s">
        <v>79</v>
      </c>
      <c r="C5" s="1" t="s">
        <v>471</v>
      </c>
      <c r="D5" s="1" t="s">
        <v>462</v>
      </c>
      <c r="F5" s="1" t="s">
        <v>462</v>
      </c>
    </row>
    <row r="6" spans="1:7">
      <c r="A6" t="s">
        <v>80</v>
      </c>
      <c r="B6" t="s">
        <v>81</v>
      </c>
      <c r="C6" s="1" t="s">
        <v>475</v>
      </c>
      <c r="D6" s="1" t="s">
        <v>415</v>
      </c>
      <c r="F6" s="1" t="s">
        <v>464</v>
      </c>
    </row>
    <row r="7" spans="1:7">
      <c r="A7" t="s">
        <v>82</v>
      </c>
      <c r="B7" t="s">
        <v>83</v>
      </c>
      <c r="C7" s="1" t="s">
        <v>472</v>
      </c>
      <c r="D7" s="1" t="s">
        <v>416</v>
      </c>
      <c r="F7" s="1" t="s">
        <v>476</v>
      </c>
    </row>
    <row r="8" spans="1:7">
      <c r="A8" t="s">
        <v>84</v>
      </c>
      <c r="B8" t="s">
        <v>85</v>
      </c>
      <c r="C8" s="1" t="s">
        <v>473</v>
      </c>
      <c r="D8" s="1" t="s">
        <v>418</v>
      </c>
      <c r="F8" s="1" t="s">
        <v>465</v>
      </c>
    </row>
    <row r="9" spans="1:7">
      <c r="A9" t="s">
        <v>86</v>
      </c>
      <c r="B9" t="s">
        <v>87</v>
      </c>
      <c r="C9" s="1" t="s">
        <v>474</v>
      </c>
      <c r="D9" s="1" t="s">
        <v>419</v>
      </c>
      <c r="F9" s="1" t="s">
        <v>466</v>
      </c>
    </row>
    <row r="10" spans="1:7">
      <c r="A10" t="s">
        <v>88</v>
      </c>
      <c r="B10" t="s">
        <v>89</v>
      </c>
      <c r="C10" s="1" t="s">
        <v>453</v>
      </c>
      <c r="D10" s="1" t="s">
        <v>417</v>
      </c>
      <c r="F10" s="1" t="s">
        <v>453</v>
      </c>
    </row>
    <row r="11" spans="1:7">
      <c r="A11" t="s">
        <v>90</v>
      </c>
      <c r="B11" t="s">
        <v>91</v>
      </c>
      <c r="D11" s="1" t="s">
        <v>420</v>
      </c>
    </row>
    <row r="12" spans="1:7">
      <c r="A12" t="s">
        <v>92</v>
      </c>
      <c r="B12" t="s">
        <v>93</v>
      </c>
      <c r="D12" s="1" t="s">
        <v>421</v>
      </c>
    </row>
    <row r="13" spans="1:7">
      <c r="A13" t="s">
        <v>94</v>
      </c>
      <c r="B13" t="s">
        <v>95</v>
      </c>
      <c r="D13" s="1" t="s">
        <v>453</v>
      </c>
      <c r="G13" s="1"/>
    </row>
    <row r="14" spans="1:7">
      <c r="A14" t="s">
        <v>96</v>
      </c>
      <c r="B14" t="s">
        <v>97</v>
      </c>
    </row>
    <row r="15" spans="1:7">
      <c r="A15" t="s">
        <v>98</v>
      </c>
      <c r="B15" t="s">
        <v>99</v>
      </c>
    </row>
    <row r="16" spans="1:7">
      <c r="A16" t="s">
        <v>100</v>
      </c>
      <c r="B16" t="s">
        <v>101</v>
      </c>
    </row>
    <row r="17" spans="1:2">
      <c r="A17" t="s">
        <v>102</v>
      </c>
      <c r="B17" t="s">
        <v>103</v>
      </c>
    </row>
    <row r="18" spans="1:2">
      <c r="A18" t="s">
        <v>104</v>
      </c>
      <c r="B18" t="s">
        <v>105</v>
      </c>
    </row>
    <row r="19" spans="1:2">
      <c r="A19" t="s">
        <v>106</v>
      </c>
      <c r="B19" t="s">
        <v>107</v>
      </c>
    </row>
    <row r="20" spans="1:2">
      <c r="A20" t="s">
        <v>108</v>
      </c>
      <c r="B20" t="s">
        <v>109</v>
      </c>
    </row>
    <row r="21" spans="1:2">
      <c r="A21" t="s">
        <v>110</v>
      </c>
      <c r="B21" t="s">
        <v>111</v>
      </c>
    </row>
    <row r="22" spans="1:2">
      <c r="A22" t="s">
        <v>112</v>
      </c>
      <c r="B22" t="s">
        <v>113</v>
      </c>
    </row>
    <row r="23" spans="1:2">
      <c r="A23" t="s">
        <v>114</v>
      </c>
      <c r="B23" t="s">
        <v>115</v>
      </c>
    </row>
    <row r="24" spans="1:2">
      <c r="A24" t="s">
        <v>116</v>
      </c>
      <c r="B24" t="s">
        <v>117</v>
      </c>
    </row>
    <row r="25" spans="1:2">
      <c r="A25" t="s">
        <v>118</v>
      </c>
      <c r="B25" t="s">
        <v>119</v>
      </c>
    </row>
    <row r="26" spans="1:2">
      <c r="A26" t="s">
        <v>120</v>
      </c>
      <c r="B26" t="s">
        <v>121</v>
      </c>
    </row>
    <row r="27" spans="1:2">
      <c r="A27" t="s">
        <v>122</v>
      </c>
      <c r="B27" t="s">
        <v>123</v>
      </c>
    </row>
    <row r="28" spans="1:2">
      <c r="A28" t="s">
        <v>124</v>
      </c>
      <c r="B28" t="s">
        <v>125</v>
      </c>
    </row>
    <row r="29" spans="1:2">
      <c r="A29" t="s">
        <v>126</v>
      </c>
      <c r="B29" t="s">
        <v>127</v>
      </c>
    </row>
    <row r="30" spans="1:2">
      <c r="A30" t="s">
        <v>128</v>
      </c>
      <c r="B30" t="s">
        <v>129</v>
      </c>
    </row>
    <row r="31" spans="1:2">
      <c r="A31" t="s">
        <v>130</v>
      </c>
      <c r="B31" t="s">
        <v>131</v>
      </c>
    </row>
    <row r="32" spans="1:2">
      <c r="A32" t="s">
        <v>132</v>
      </c>
      <c r="B32" t="s">
        <v>133</v>
      </c>
    </row>
    <row r="33" spans="1:2">
      <c r="A33" t="s">
        <v>134</v>
      </c>
      <c r="B33" t="s">
        <v>135</v>
      </c>
    </row>
    <row r="34" spans="1:2">
      <c r="A34" t="s">
        <v>136</v>
      </c>
      <c r="B34" t="s">
        <v>137</v>
      </c>
    </row>
    <row r="35" spans="1:2">
      <c r="A35" t="s">
        <v>138</v>
      </c>
      <c r="B35" t="s">
        <v>139</v>
      </c>
    </row>
    <row r="36" spans="1:2">
      <c r="A36" t="s">
        <v>140</v>
      </c>
      <c r="B36" t="s">
        <v>141</v>
      </c>
    </row>
    <row r="37" spans="1:2">
      <c r="A37" t="s">
        <v>142</v>
      </c>
      <c r="B37" t="s">
        <v>143</v>
      </c>
    </row>
    <row r="38" spans="1:2">
      <c r="A38" t="s">
        <v>144</v>
      </c>
      <c r="B38" t="s">
        <v>145</v>
      </c>
    </row>
    <row r="39" spans="1:2">
      <c r="A39" t="s">
        <v>146</v>
      </c>
      <c r="B39" t="s">
        <v>147</v>
      </c>
    </row>
    <row r="40" spans="1:2">
      <c r="A40" t="s">
        <v>148</v>
      </c>
      <c r="B40" t="s">
        <v>149</v>
      </c>
    </row>
    <row r="41" spans="1:2">
      <c r="A41" t="s">
        <v>150</v>
      </c>
      <c r="B41" t="s">
        <v>151</v>
      </c>
    </row>
    <row r="42" spans="1:2">
      <c r="A42" t="s">
        <v>152</v>
      </c>
      <c r="B42" t="s">
        <v>153</v>
      </c>
    </row>
    <row r="43" spans="1:2">
      <c r="A43" t="s">
        <v>154</v>
      </c>
      <c r="B43" t="s">
        <v>155</v>
      </c>
    </row>
    <row r="44" spans="1:2">
      <c r="A44" t="s">
        <v>156</v>
      </c>
      <c r="B44" t="s">
        <v>157</v>
      </c>
    </row>
    <row r="45" spans="1:2">
      <c r="A45" t="s">
        <v>158</v>
      </c>
      <c r="B45" t="s">
        <v>159</v>
      </c>
    </row>
    <row r="46" spans="1:2">
      <c r="A46" t="s">
        <v>160</v>
      </c>
      <c r="B46" t="s">
        <v>161</v>
      </c>
    </row>
    <row r="47" spans="1:2">
      <c r="A47" t="s">
        <v>162</v>
      </c>
      <c r="B47" t="s">
        <v>163</v>
      </c>
    </row>
    <row r="48" spans="1:2">
      <c r="A48" t="s">
        <v>164</v>
      </c>
      <c r="B48" t="s">
        <v>165</v>
      </c>
    </row>
    <row r="49" spans="1:2">
      <c r="A49" t="s">
        <v>166</v>
      </c>
      <c r="B49" t="s">
        <v>167</v>
      </c>
    </row>
    <row r="50" spans="1:2">
      <c r="A50" t="s">
        <v>168</v>
      </c>
      <c r="B50" t="s">
        <v>169</v>
      </c>
    </row>
    <row r="51" spans="1:2">
      <c r="A51" t="s">
        <v>170</v>
      </c>
      <c r="B51" t="s">
        <v>171</v>
      </c>
    </row>
    <row r="52" spans="1:2">
      <c r="A52" t="s">
        <v>172</v>
      </c>
      <c r="B52" t="s">
        <v>173</v>
      </c>
    </row>
    <row r="53" spans="1:2">
      <c r="A53" t="s">
        <v>174</v>
      </c>
      <c r="B53" t="s">
        <v>175</v>
      </c>
    </row>
    <row r="54" spans="1:2">
      <c r="A54" t="s">
        <v>176</v>
      </c>
      <c r="B54" t="s">
        <v>177</v>
      </c>
    </row>
    <row r="55" spans="1:2">
      <c r="A55" t="s">
        <v>178</v>
      </c>
      <c r="B55" t="s">
        <v>179</v>
      </c>
    </row>
    <row r="56" spans="1:2">
      <c r="A56" t="s">
        <v>180</v>
      </c>
      <c r="B56" t="s">
        <v>181</v>
      </c>
    </row>
    <row r="57" spans="1:2">
      <c r="A57" t="s">
        <v>182</v>
      </c>
      <c r="B57" t="s">
        <v>183</v>
      </c>
    </row>
    <row r="58" spans="1:2">
      <c r="A58" t="s">
        <v>184</v>
      </c>
      <c r="B58" t="s">
        <v>185</v>
      </c>
    </row>
    <row r="59" spans="1:2">
      <c r="A59" t="s">
        <v>186</v>
      </c>
      <c r="B59" t="s">
        <v>187</v>
      </c>
    </row>
    <row r="60" spans="1:2">
      <c r="A60" t="s">
        <v>188</v>
      </c>
      <c r="B60" t="s">
        <v>189</v>
      </c>
    </row>
    <row r="61" spans="1:2">
      <c r="A61" t="s">
        <v>190</v>
      </c>
      <c r="B61" t="s">
        <v>191</v>
      </c>
    </row>
    <row r="62" spans="1:2">
      <c r="A62" t="s">
        <v>192</v>
      </c>
      <c r="B62" t="s">
        <v>193</v>
      </c>
    </row>
    <row r="63" spans="1:2">
      <c r="A63" t="s">
        <v>194</v>
      </c>
      <c r="B63" t="s">
        <v>195</v>
      </c>
    </row>
    <row r="64" spans="1:2">
      <c r="A64" t="s">
        <v>196</v>
      </c>
      <c r="B64" t="s">
        <v>197</v>
      </c>
    </row>
    <row r="65" spans="1:2">
      <c r="A65" t="s">
        <v>198</v>
      </c>
      <c r="B65" t="s">
        <v>199</v>
      </c>
    </row>
    <row r="66" spans="1:2">
      <c r="A66" t="s">
        <v>200</v>
      </c>
      <c r="B66" t="s">
        <v>201</v>
      </c>
    </row>
    <row r="67" spans="1:2">
      <c r="A67" t="s">
        <v>202</v>
      </c>
      <c r="B67" t="s">
        <v>203</v>
      </c>
    </row>
    <row r="68" spans="1:2">
      <c r="A68" t="s">
        <v>204</v>
      </c>
      <c r="B68" t="s">
        <v>205</v>
      </c>
    </row>
    <row r="69" spans="1:2">
      <c r="A69" t="s">
        <v>206</v>
      </c>
      <c r="B69" t="s">
        <v>207</v>
      </c>
    </row>
    <row r="70" spans="1:2">
      <c r="A70" t="s">
        <v>208</v>
      </c>
      <c r="B70" t="s">
        <v>209</v>
      </c>
    </row>
    <row r="71" spans="1:2">
      <c r="A71" t="s">
        <v>210</v>
      </c>
      <c r="B71" t="s">
        <v>211</v>
      </c>
    </row>
    <row r="72" spans="1:2">
      <c r="A72" t="s">
        <v>212</v>
      </c>
      <c r="B72" t="s">
        <v>213</v>
      </c>
    </row>
    <row r="73" spans="1:2">
      <c r="A73" t="s">
        <v>214</v>
      </c>
      <c r="B73" t="s">
        <v>215</v>
      </c>
    </row>
    <row r="74" spans="1:2">
      <c r="A74" t="s">
        <v>216</v>
      </c>
      <c r="B74" t="s">
        <v>217</v>
      </c>
    </row>
    <row r="75" spans="1:2">
      <c r="A75" t="s">
        <v>218</v>
      </c>
      <c r="B75" t="s">
        <v>219</v>
      </c>
    </row>
    <row r="76" spans="1:2">
      <c r="A76" t="s">
        <v>220</v>
      </c>
      <c r="B76" t="s">
        <v>221</v>
      </c>
    </row>
    <row r="77" spans="1:2">
      <c r="A77" t="s">
        <v>222</v>
      </c>
      <c r="B77" t="s">
        <v>223</v>
      </c>
    </row>
    <row r="78" spans="1:2">
      <c r="A78" t="s">
        <v>224</v>
      </c>
      <c r="B78" t="s">
        <v>225</v>
      </c>
    </row>
    <row r="79" spans="1:2">
      <c r="A79" t="s">
        <v>226</v>
      </c>
      <c r="B79" t="s">
        <v>227</v>
      </c>
    </row>
    <row r="80" spans="1:2">
      <c r="A80" t="s">
        <v>228</v>
      </c>
      <c r="B80" t="s">
        <v>229</v>
      </c>
    </row>
    <row r="81" spans="1:2">
      <c r="A81" t="s">
        <v>230</v>
      </c>
      <c r="B81" t="s">
        <v>231</v>
      </c>
    </row>
    <row r="82" spans="1:2">
      <c r="A82" t="s">
        <v>232</v>
      </c>
      <c r="B82" t="s">
        <v>233</v>
      </c>
    </row>
    <row r="83" spans="1:2">
      <c r="A83" t="s">
        <v>234</v>
      </c>
      <c r="B83" t="s">
        <v>235</v>
      </c>
    </row>
    <row r="84" spans="1:2">
      <c r="A84" t="s">
        <v>236</v>
      </c>
      <c r="B84" t="s">
        <v>237</v>
      </c>
    </row>
    <row r="85" spans="1:2">
      <c r="A85" t="s">
        <v>238</v>
      </c>
      <c r="B85" t="s">
        <v>239</v>
      </c>
    </row>
    <row r="86" spans="1:2">
      <c r="A86" t="s">
        <v>240</v>
      </c>
      <c r="B86" t="s">
        <v>241</v>
      </c>
    </row>
    <row r="87" spans="1:2">
      <c r="A87" t="s">
        <v>242</v>
      </c>
      <c r="B87" t="s">
        <v>243</v>
      </c>
    </row>
    <row r="88" spans="1:2">
      <c r="A88" t="s">
        <v>244</v>
      </c>
      <c r="B88" t="s">
        <v>245</v>
      </c>
    </row>
    <row r="89" spans="1:2">
      <c r="A89" t="s">
        <v>246</v>
      </c>
      <c r="B89" t="s">
        <v>247</v>
      </c>
    </row>
    <row r="90" spans="1:2">
      <c r="A90" t="s">
        <v>248</v>
      </c>
      <c r="B90" t="s">
        <v>249</v>
      </c>
    </row>
    <row r="91" spans="1:2">
      <c r="A91" t="s">
        <v>250</v>
      </c>
      <c r="B91" t="s">
        <v>251</v>
      </c>
    </row>
    <row r="92" spans="1:2">
      <c r="A92" t="s">
        <v>252</v>
      </c>
      <c r="B92" t="s">
        <v>253</v>
      </c>
    </row>
    <row r="93" spans="1:2">
      <c r="A93" t="s">
        <v>254</v>
      </c>
      <c r="B93" t="s">
        <v>255</v>
      </c>
    </row>
    <row r="94" spans="1:2">
      <c r="A94" t="s">
        <v>256</v>
      </c>
      <c r="B94" t="s">
        <v>257</v>
      </c>
    </row>
    <row r="95" spans="1:2">
      <c r="A95" t="s">
        <v>258</v>
      </c>
      <c r="B95" t="s">
        <v>259</v>
      </c>
    </row>
    <row r="96" spans="1:2">
      <c r="A96" t="s">
        <v>260</v>
      </c>
      <c r="B96" t="s">
        <v>261</v>
      </c>
    </row>
    <row r="97" spans="1:2">
      <c r="A97" t="s">
        <v>262</v>
      </c>
      <c r="B97" t="s">
        <v>263</v>
      </c>
    </row>
    <row r="98" spans="1:2">
      <c r="A98" t="s">
        <v>264</v>
      </c>
      <c r="B98" t="s">
        <v>265</v>
      </c>
    </row>
    <row r="99" spans="1:2">
      <c r="A99" t="s">
        <v>266</v>
      </c>
      <c r="B99" t="s">
        <v>267</v>
      </c>
    </row>
    <row r="100" spans="1:2">
      <c r="A100" t="s">
        <v>268</v>
      </c>
      <c r="B100" t="s">
        <v>269</v>
      </c>
    </row>
    <row r="101" spans="1:2">
      <c r="A101" t="s">
        <v>270</v>
      </c>
      <c r="B101" t="s">
        <v>271</v>
      </c>
    </row>
    <row r="102" spans="1:2">
      <c r="A102" t="s">
        <v>272</v>
      </c>
      <c r="B102" t="s">
        <v>273</v>
      </c>
    </row>
    <row r="103" spans="1:2">
      <c r="A103" t="s">
        <v>274</v>
      </c>
      <c r="B103" t="s">
        <v>275</v>
      </c>
    </row>
    <row r="104" spans="1:2">
      <c r="A104" t="s">
        <v>276</v>
      </c>
      <c r="B104" t="s">
        <v>277</v>
      </c>
    </row>
    <row r="105" spans="1:2">
      <c r="A105" t="s">
        <v>278</v>
      </c>
      <c r="B105" t="s">
        <v>279</v>
      </c>
    </row>
    <row r="106" spans="1:2">
      <c r="A106" t="s">
        <v>280</v>
      </c>
      <c r="B106" t="s">
        <v>281</v>
      </c>
    </row>
    <row r="107" spans="1:2">
      <c r="A107" t="s">
        <v>282</v>
      </c>
      <c r="B107" t="s">
        <v>283</v>
      </c>
    </row>
    <row r="108" spans="1:2">
      <c r="A108" t="s">
        <v>284</v>
      </c>
      <c r="B108" t="s">
        <v>285</v>
      </c>
    </row>
    <row r="109" spans="1:2">
      <c r="A109" t="s">
        <v>286</v>
      </c>
      <c r="B109" t="s">
        <v>287</v>
      </c>
    </row>
    <row r="110" spans="1:2">
      <c r="A110" t="s">
        <v>288</v>
      </c>
      <c r="B110" t="s">
        <v>289</v>
      </c>
    </row>
    <row r="111" spans="1:2">
      <c r="A111" t="s">
        <v>290</v>
      </c>
      <c r="B111" t="s">
        <v>291</v>
      </c>
    </row>
    <row r="112" spans="1:2">
      <c r="A112" t="s">
        <v>292</v>
      </c>
      <c r="B112" t="s">
        <v>293</v>
      </c>
    </row>
    <row r="113" spans="1:2">
      <c r="A113" t="s">
        <v>294</v>
      </c>
      <c r="B113" t="s">
        <v>295</v>
      </c>
    </row>
    <row r="114" spans="1:2">
      <c r="A114" t="s">
        <v>296</v>
      </c>
      <c r="B114" t="s">
        <v>297</v>
      </c>
    </row>
    <row r="115" spans="1:2">
      <c r="A115" t="s">
        <v>298</v>
      </c>
      <c r="B115" t="s">
        <v>299</v>
      </c>
    </row>
    <row r="116" spans="1:2">
      <c r="A116" t="s">
        <v>300</v>
      </c>
      <c r="B116" t="s">
        <v>301</v>
      </c>
    </row>
    <row r="117" spans="1:2">
      <c r="A117" t="s">
        <v>302</v>
      </c>
      <c r="B117" t="s">
        <v>303</v>
      </c>
    </row>
    <row r="118" spans="1:2">
      <c r="A118" t="s">
        <v>304</v>
      </c>
      <c r="B118" t="s">
        <v>305</v>
      </c>
    </row>
    <row r="119" spans="1:2">
      <c r="A119" t="s">
        <v>306</v>
      </c>
      <c r="B119" t="s">
        <v>307</v>
      </c>
    </row>
    <row r="120" spans="1:2">
      <c r="A120" t="s">
        <v>308</v>
      </c>
      <c r="B120" t="s">
        <v>309</v>
      </c>
    </row>
    <row r="121" spans="1:2">
      <c r="A121" t="s">
        <v>310</v>
      </c>
      <c r="B121" t="s">
        <v>311</v>
      </c>
    </row>
    <row r="122" spans="1:2">
      <c r="A122" t="s">
        <v>312</v>
      </c>
      <c r="B122" t="s">
        <v>313</v>
      </c>
    </row>
    <row r="123" spans="1:2">
      <c r="A123" t="s">
        <v>314</v>
      </c>
      <c r="B123" t="s">
        <v>315</v>
      </c>
    </row>
    <row r="124" spans="1:2">
      <c r="A124" t="s">
        <v>316</v>
      </c>
      <c r="B124" t="s">
        <v>317</v>
      </c>
    </row>
    <row r="125" spans="1:2">
      <c r="A125" t="s">
        <v>318</v>
      </c>
      <c r="B125" t="s">
        <v>319</v>
      </c>
    </row>
    <row r="126" spans="1:2">
      <c r="A126" t="s">
        <v>320</v>
      </c>
      <c r="B126" t="s">
        <v>321</v>
      </c>
    </row>
    <row r="127" spans="1:2">
      <c r="A127" t="s">
        <v>322</v>
      </c>
      <c r="B127" t="s">
        <v>323</v>
      </c>
    </row>
    <row r="128" spans="1:2">
      <c r="A128" t="s">
        <v>324</v>
      </c>
      <c r="B128" t="s">
        <v>325</v>
      </c>
    </row>
    <row r="129" spans="1:2">
      <c r="A129" t="s">
        <v>326</v>
      </c>
      <c r="B129" t="s">
        <v>327</v>
      </c>
    </row>
    <row r="130" spans="1:2">
      <c r="A130" t="s">
        <v>328</v>
      </c>
      <c r="B130" t="s">
        <v>329</v>
      </c>
    </row>
    <row r="131" spans="1:2">
      <c r="A131" t="s">
        <v>330</v>
      </c>
      <c r="B131" t="s">
        <v>331</v>
      </c>
    </row>
    <row r="132" spans="1:2">
      <c r="A132" t="s">
        <v>332</v>
      </c>
      <c r="B132" t="s">
        <v>333</v>
      </c>
    </row>
    <row r="133" spans="1:2">
      <c r="A133" t="s">
        <v>334</v>
      </c>
      <c r="B133" t="s">
        <v>335</v>
      </c>
    </row>
    <row r="134" spans="1:2">
      <c r="A134" t="s">
        <v>336</v>
      </c>
      <c r="B134" t="s">
        <v>337</v>
      </c>
    </row>
    <row r="135" spans="1:2">
      <c r="A135" t="s">
        <v>338</v>
      </c>
      <c r="B135" t="s">
        <v>339</v>
      </c>
    </row>
    <row r="136" spans="1:2">
      <c r="A136" t="s">
        <v>340</v>
      </c>
      <c r="B136" t="s">
        <v>341</v>
      </c>
    </row>
    <row r="137" spans="1:2">
      <c r="A137" t="s">
        <v>342</v>
      </c>
      <c r="B137" t="s">
        <v>343</v>
      </c>
    </row>
    <row r="138" spans="1:2">
      <c r="A138" t="s">
        <v>344</v>
      </c>
      <c r="B138" t="s">
        <v>345</v>
      </c>
    </row>
    <row r="139" spans="1:2">
      <c r="A139" t="s">
        <v>346</v>
      </c>
      <c r="B139" t="s">
        <v>347</v>
      </c>
    </row>
    <row r="140" spans="1:2">
      <c r="A140" t="s">
        <v>348</v>
      </c>
      <c r="B140" t="s">
        <v>349</v>
      </c>
    </row>
    <row r="141" spans="1:2">
      <c r="A141" t="s">
        <v>350</v>
      </c>
      <c r="B141" t="s">
        <v>351</v>
      </c>
    </row>
    <row r="142" spans="1:2">
      <c r="A142" t="s">
        <v>352</v>
      </c>
      <c r="B142" t="s">
        <v>353</v>
      </c>
    </row>
    <row r="143" spans="1:2">
      <c r="A143" t="s">
        <v>354</v>
      </c>
      <c r="B143" t="s">
        <v>355</v>
      </c>
    </row>
    <row r="144" spans="1:2">
      <c r="A144" t="s">
        <v>356</v>
      </c>
      <c r="B144" t="s">
        <v>357</v>
      </c>
    </row>
    <row r="145" spans="1:2">
      <c r="A145" t="s">
        <v>358</v>
      </c>
      <c r="B145" t="s">
        <v>359</v>
      </c>
    </row>
    <row r="146" spans="1:2">
      <c r="A146" t="s">
        <v>360</v>
      </c>
      <c r="B146" t="s">
        <v>361</v>
      </c>
    </row>
    <row r="147" spans="1:2">
      <c r="A147" t="s">
        <v>362</v>
      </c>
      <c r="B147" t="s">
        <v>363</v>
      </c>
    </row>
    <row r="148" spans="1:2">
      <c r="A148" t="s">
        <v>364</v>
      </c>
      <c r="B148" t="s">
        <v>365</v>
      </c>
    </row>
    <row r="149" spans="1:2">
      <c r="A149" t="s">
        <v>366</v>
      </c>
      <c r="B149" t="s">
        <v>367</v>
      </c>
    </row>
    <row r="150" spans="1:2">
      <c r="A150" t="s">
        <v>368</v>
      </c>
      <c r="B150" t="s">
        <v>369</v>
      </c>
    </row>
    <row r="151" spans="1:2">
      <c r="A151" t="s">
        <v>370</v>
      </c>
      <c r="B151" t="s">
        <v>371</v>
      </c>
    </row>
    <row r="152" spans="1:2">
      <c r="A152" t="s">
        <v>372</v>
      </c>
      <c r="B152" t="s">
        <v>373</v>
      </c>
    </row>
    <row r="153" spans="1:2">
      <c r="A153" t="s">
        <v>374</v>
      </c>
      <c r="B153" t="s">
        <v>375</v>
      </c>
    </row>
    <row r="154" spans="1:2">
      <c r="A154" t="s">
        <v>376</v>
      </c>
      <c r="B154" t="s">
        <v>377</v>
      </c>
    </row>
    <row r="155" spans="1:2">
      <c r="A155" t="s">
        <v>378</v>
      </c>
      <c r="B155" t="s">
        <v>379</v>
      </c>
    </row>
    <row r="156" spans="1:2">
      <c r="A156" t="s">
        <v>380</v>
      </c>
      <c r="B156" t="s">
        <v>381</v>
      </c>
    </row>
    <row r="157" spans="1:2">
      <c r="A157" t="s">
        <v>382</v>
      </c>
      <c r="B157" t="s">
        <v>383</v>
      </c>
    </row>
    <row r="158" spans="1:2">
      <c r="A158" t="s">
        <v>384</v>
      </c>
      <c r="B158" t="s">
        <v>385</v>
      </c>
    </row>
    <row r="159" spans="1:2">
      <c r="A159" t="s">
        <v>386</v>
      </c>
      <c r="B159" t="s">
        <v>387</v>
      </c>
    </row>
    <row r="160" spans="1:2">
      <c r="A160" t="s">
        <v>388</v>
      </c>
      <c r="B160" t="s">
        <v>389</v>
      </c>
    </row>
    <row r="161" spans="1:2">
      <c r="A161" t="s">
        <v>390</v>
      </c>
      <c r="B161" t="s">
        <v>391</v>
      </c>
    </row>
    <row r="162" spans="1:2">
      <c r="A162" t="s">
        <v>392</v>
      </c>
      <c r="B162" t="s">
        <v>393</v>
      </c>
    </row>
    <row r="163" spans="1:2">
      <c r="A163" t="s">
        <v>394</v>
      </c>
      <c r="B163" t="s">
        <v>395</v>
      </c>
    </row>
    <row r="164" spans="1:2">
      <c r="A164" t="s">
        <v>396</v>
      </c>
      <c r="B164" t="s">
        <v>397</v>
      </c>
    </row>
    <row r="165" spans="1:2">
      <c r="A165" t="s">
        <v>398</v>
      </c>
      <c r="B165" t="s">
        <v>399</v>
      </c>
    </row>
    <row r="166" spans="1:2">
      <c r="A166" t="s">
        <v>400</v>
      </c>
      <c r="B166" t="s">
        <v>401</v>
      </c>
    </row>
    <row r="167" spans="1:2">
      <c r="A167" t="s">
        <v>402</v>
      </c>
      <c r="B167" t="s">
        <v>403</v>
      </c>
    </row>
    <row r="168" spans="1:2">
      <c r="A168" t="s">
        <v>404</v>
      </c>
      <c r="B168" t="s">
        <v>405</v>
      </c>
    </row>
    <row r="169" spans="1:2">
      <c r="A169" t="s">
        <v>406</v>
      </c>
      <c r="B169" t="s">
        <v>407</v>
      </c>
    </row>
    <row r="170" spans="1:2">
      <c r="A170" t="s">
        <v>408</v>
      </c>
      <c r="B170" t="s">
        <v>409</v>
      </c>
    </row>
    <row r="171" spans="1:2">
      <c r="A171" t="s">
        <v>410</v>
      </c>
      <c r="B171" t="s">
        <v>411</v>
      </c>
    </row>
    <row r="172" spans="1:2">
      <c r="A172" t="s">
        <v>412</v>
      </c>
      <c r="B172" t="s">
        <v>413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Guarantee application</vt:lpstr>
      <vt:lpstr>Data tables</vt:lpstr>
      <vt:lpstr>Sheet1</vt:lpstr>
      <vt:lpstr>Applicant_details_edit_cells</vt:lpstr>
      <vt:lpstr>'Guarantee application'!Contract_Value</vt:lpstr>
      <vt:lpstr>CTVALUE</vt:lpstr>
      <vt:lpstr>Currencies</vt:lpstr>
      <vt:lpstr>General_Conditions_of_Contract</vt:lpstr>
      <vt:lpstr>Gtee_types</vt:lpstr>
      <vt:lpstr>Gtee_wordings</vt:lpstr>
      <vt:lpstr>GTValue</vt:lpstr>
      <vt:lpstr>'Guarantee application'!Percentage_of_Contract_Value</vt:lpstr>
      <vt:lpstr>'Guarantee application'!Print_Area</vt:lpstr>
      <vt:lpstr>Yes_No_Options</vt:lpstr>
    </vt:vector>
  </TitlesOfParts>
  <Company>Lombard Insurance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Shalina Chettiar</cp:lastModifiedBy>
  <cp:lastPrinted>2015-10-12T12:47:58Z</cp:lastPrinted>
  <dcterms:created xsi:type="dcterms:W3CDTF">2009-09-30T07:25:55Z</dcterms:created>
  <dcterms:modified xsi:type="dcterms:W3CDTF">2021-05-25T15:11:31Z</dcterms:modified>
</cp:coreProperties>
</file>